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20736" windowHeight="13860" activeTab="3"/>
  </bookViews>
  <sheets>
    <sheet name="Sheet1" sheetId="1" r:id="rId1"/>
    <sheet name="Sheet2" sheetId="2" r:id="rId2"/>
    <sheet name="Sheet3" sheetId="3" r:id="rId3"/>
    <sheet name="Sheet1 (2)" sheetId="4" r:id="rId4"/>
  </sheets>
  <externalReferences>
    <externalReference r:id="rId5"/>
  </externalReferences>
  <definedNames>
    <definedName name="_xlnm._FilterDatabase" localSheetId="0" hidden="1">Sheet1!$A$8:$R$436</definedName>
    <definedName name="_xlnm._FilterDatabase" localSheetId="3" hidden="1">'Sheet1 (2)'!$A$5:$R$432</definedName>
  </definedNames>
  <calcPr calcId="125725"/>
</workbook>
</file>

<file path=xl/calcChain.xml><?xml version="1.0" encoding="utf-8"?>
<calcChain xmlns="http://schemas.openxmlformats.org/spreadsheetml/2006/main">
  <c r="Q10" i="1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9"/>
</calcChain>
</file>

<file path=xl/sharedStrings.xml><?xml version="1.0" encoding="utf-8"?>
<sst xmlns="http://schemas.openxmlformats.org/spreadsheetml/2006/main" count="10320" uniqueCount="966">
  <si>
    <t>序号
不能
修改</t>
  </si>
  <si>
    <t>院系</t>
  </si>
  <si>
    <t>班级</t>
  </si>
  <si>
    <t>学号</t>
  </si>
  <si>
    <t>姓名</t>
  </si>
  <si>
    <t>专业</t>
  </si>
  <si>
    <t>学位名称</t>
  </si>
  <si>
    <t>层次</t>
  </si>
  <si>
    <t>毕业审核
结论</t>
  </si>
  <si>
    <t>学位审核
结论</t>
  </si>
  <si>
    <t>不能毕业原因</t>
  </si>
  <si>
    <t>不能授予学位原因</t>
  </si>
  <si>
    <t>所缺总学分</t>
  </si>
  <si>
    <t>未通过课程</t>
  </si>
  <si>
    <t>体能测试
是否通过</t>
  </si>
  <si>
    <t>课外学分
是否修满</t>
  </si>
  <si>
    <t>必修课程
累计重修是否超25学分</t>
  </si>
  <si>
    <t>超13或25或32分填写</t>
  </si>
  <si>
    <t>未通过的学位课程</t>
  </si>
  <si>
    <t>处分</t>
  </si>
  <si>
    <t>超的学分数</t>
  </si>
  <si>
    <t>范例1</t>
  </si>
  <si>
    <t>教育学学士</t>
  </si>
  <si>
    <t>毕业</t>
  </si>
  <si>
    <t>授予</t>
  </si>
  <si>
    <t>-</t>
  </si>
  <si>
    <t>填写</t>
  </si>
  <si>
    <t>范例2</t>
  </si>
  <si>
    <t>工学学士</t>
  </si>
  <si>
    <t>待定</t>
  </si>
  <si>
    <t>范例3</t>
  </si>
  <si>
    <t>历史学学士</t>
  </si>
  <si>
    <t>范例4</t>
  </si>
  <si>
    <t>艺术学学士</t>
  </si>
  <si>
    <t>退学</t>
  </si>
  <si>
    <t>不授予</t>
  </si>
  <si>
    <t>经济管理学院</t>
  </si>
  <si>
    <t>20210124</t>
  </si>
  <si>
    <t>2021162419</t>
  </si>
  <si>
    <t>洪谅量</t>
  </si>
  <si>
    <t>财务管理</t>
  </si>
  <si>
    <t>本科</t>
  </si>
  <si>
    <t>20210125</t>
  </si>
  <si>
    <t>2021012508</t>
  </si>
  <si>
    <t>王安杰</t>
  </si>
  <si>
    <t>2021012531</t>
  </si>
  <si>
    <t>金昱杉</t>
  </si>
  <si>
    <t>20220124</t>
  </si>
  <si>
    <t>2018162305</t>
  </si>
  <si>
    <t>王祎哲</t>
  </si>
  <si>
    <t>2021012421</t>
  </si>
  <si>
    <t>秦洋阳</t>
  </si>
  <si>
    <t>2022012107</t>
  </si>
  <si>
    <t>熊煜杰</t>
  </si>
  <si>
    <t>2022012227</t>
  </si>
  <si>
    <t>玉香万</t>
  </si>
  <si>
    <t>2022012401</t>
  </si>
  <si>
    <t>邱浩俊</t>
  </si>
  <si>
    <t>2022012402</t>
  </si>
  <si>
    <t>王浩祖</t>
  </si>
  <si>
    <t>2022012403</t>
  </si>
  <si>
    <t>瞿磊</t>
  </si>
  <si>
    <t>2022012404</t>
  </si>
  <si>
    <t>何仕龙</t>
  </si>
  <si>
    <t>2022012406</t>
  </si>
  <si>
    <t>刘博文</t>
  </si>
  <si>
    <t>2022012408</t>
  </si>
  <si>
    <t>罗艳</t>
  </si>
  <si>
    <t>2022012409</t>
  </si>
  <si>
    <t>郑佳媛</t>
  </si>
  <si>
    <t>2022012410</t>
  </si>
  <si>
    <t>江欣颖</t>
  </si>
  <si>
    <t>2022012411</t>
  </si>
  <si>
    <t>陆思怡</t>
  </si>
  <si>
    <t>2022012412</t>
  </si>
  <si>
    <t>王小红</t>
  </si>
  <si>
    <t>2022012413</t>
  </si>
  <si>
    <t>王瀛涛</t>
  </si>
  <si>
    <t>2022012416</t>
  </si>
  <si>
    <t>许钰彤</t>
  </si>
  <si>
    <t>2022012417</t>
  </si>
  <si>
    <t>潘依辰</t>
  </si>
  <si>
    <t>2022012419</t>
  </si>
  <si>
    <t>刘灿</t>
  </si>
  <si>
    <t>2022012420</t>
  </si>
  <si>
    <t>高锦</t>
  </si>
  <si>
    <t>2022012421</t>
  </si>
  <si>
    <t>宋岩均</t>
  </si>
  <si>
    <t>2022012422</t>
  </si>
  <si>
    <t>廖兰欣</t>
  </si>
  <si>
    <t>2022012423</t>
  </si>
  <si>
    <t>余丫丫</t>
  </si>
  <si>
    <t>2022012424</t>
  </si>
  <si>
    <t>杨迅</t>
  </si>
  <si>
    <t>2022012425</t>
  </si>
  <si>
    <t>江梦真</t>
  </si>
  <si>
    <t>2022012426</t>
  </si>
  <si>
    <t>潘佳佳</t>
  </si>
  <si>
    <t>2022012427</t>
  </si>
  <si>
    <t>林俏君</t>
  </si>
  <si>
    <t>2022012429</t>
  </si>
  <si>
    <t>楼佳怡</t>
  </si>
  <si>
    <t>2022012430</t>
  </si>
  <si>
    <t>应可心</t>
  </si>
  <si>
    <t>2022012431</t>
  </si>
  <si>
    <t>胡梦媛</t>
  </si>
  <si>
    <t>2022012432</t>
  </si>
  <si>
    <t>刘利洋</t>
  </si>
  <si>
    <t>2022012434</t>
  </si>
  <si>
    <t>应宇晨</t>
  </si>
  <si>
    <t>2022012435</t>
  </si>
  <si>
    <t>蒋佳妮</t>
  </si>
  <si>
    <t>2022012739</t>
  </si>
  <si>
    <t>吴思依</t>
  </si>
  <si>
    <t>2022012805</t>
  </si>
  <si>
    <t>贵子杰</t>
  </si>
  <si>
    <t>20220125</t>
  </si>
  <si>
    <t>2022012501</t>
  </si>
  <si>
    <t>刘玉林</t>
  </si>
  <si>
    <t>2022012502</t>
  </si>
  <si>
    <t>顾益铭</t>
  </si>
  <si>
    <t>2022012503</t>
  </si>
  <si>
    <t>高欣伟</t>
  </si>
  <si>
    <t>2022012506</t>
  </si>
  <si>
    <t>吴献林</t>
  </si>
  <si>
    <t>2022012507</t>
  </si>
  <si>
    <t>张珈毓</t>
  </si>
  <si>
    <t>2022012508</t>
  </si>
  <si>
    <t>金则渔</t>
  </si>
  <si>
    <t>2022012509</t>
  </si>
  <si>
    <t>陈佳琦</t>
  </si>
  <si>
    <t>2022012510</t>
  </si>
  <si>
    <t>杨近之</t>
  </si>
  <si>
    <t>2022012511</t>
  </si>
  <si>
    <t>郭华英</t>
  </si>
  <si>
    <t>2022012515</t>
  </si>
  <si>
    <t>朱慈盈</t>
  </si>
  <si>
    <t>2022012516</t>
  </si>
  <si>
    <t>项旭雯</t>
  </si>
  <si>
    <t>2022012517</t>
  </si>
  <si>
    <t>王越</t>
  </si>
  <si>
    <t>2022012518</t>
  </si>
  <si>
    <t>段佳辉</t>
  </si>
  <si>
    <t>2022012519</t>
  </si>
  <si>
    <t>李茜倩</t>
  </si>
  <si>
    <t>2022012520</t>
  </si>
  <si>
    <t>胡子夕</t>
  </si>
  <si>
    <t>2022012521</t>
  </si>
  <si>
    <t>许晴</t>
  </si>
  <si>
    <t>2022012522</t>
  </si>
  <si>
    <t>袁露</t>
  </si>
  <si>
    <t>2022012524</t>
  </si>
  <si>
    <t>李欣悦</t>
  </si>
  <si>
    <t>2022012526</t>
  </si>
  <si>
    <t>黄柳菲</t>
  </si>
  <si>
    <t>2022012527</t>
  </si>
  <si>
    <t>张诗愉</t>
  </si>
  <si>
    <t>2022012528</t>
  </si>
  <si>
    <t>倪俪玮</t>
  </si>
  <si>
    <t>2022012529</t>
  </si>
  <si>
    <t>徐吕雯</t>
  </si>
  <si>
    <t>2022012530</t>
  </si>
  <si>
    <t>吴桐</t>
  </si>
  <si>
    <t>2022012531</t>
  </si>
  <si>
    <t>韦红春</t>
  </si>
  <si>
    <t>2022012532</t>
  </si>
  <si>
    <t>黄韦韦</t>
  </si>
  <si>
    <t>2022012533</t>
  </si>
  <si>
    <t>张嘉怡</t>
  </si>
  <si>
    <t>2022012534</t>
  </si>
  <si>
    <t>莫莹</t>
  </si>
  <si>
    <t>2022012817</t>
  </si>
  <si>
    <t>葛万倩</t>
  </si>
  <si>
    <t>2022012824</t>
  </si>
  <si>
    <t>冯丹洋</t>
  </si>
  <si>
    <t>2022012830</t>
  </si>
  <si>
    <t>管子洛</t>
  </si>
  <si>
    <t>20200122</t>
  </si>
  <si>
    <t>2020012406</t>
  </si>
  <si>
    <t>罗鹏辉</t>
  </si>
  <si>
    <t>电子商务</t>
  </si>
  <si>
    <t>20220122</t>
  </si>
  <si>
    <t>2022012201</t>
  </si>
  <si>
    <t>陆重旭</t>
  </si>
  <si>
    <t>2022012202</t>
  </si>
  <si>
    <t>李斌</t>
  </si>
  <si>
    <t>2022012203</t>
  </si>
  <si>
    <t>尤奕博</t>
  </si>
  <si>
    <t>2022012204</t>
  </si>
  <si>
    <t>胡淋凯</t>
  </si>
  <si>
    <t>2022012205</t>
  </si>
  <si>
    <t>王锦鹏</t>
  </si>
  <si>
    <t>2022012206</t>
  </si>
  <si>
    <t>张泽坪</t>
  </si>
  <si>
    <t>2022012207</t>
  </si>
  <si>
    <t>覃子恒</t>
  </si>
  <si>
    <t>2022012208</t>
  </si>
  <si>
    <t>周浩</t>
  </si>
  <si>
    <t>2022012212</t>
  </si>
  <si>
    <t>仓木决</t>
  </si>
  <si>
    <t>2022012213</t>
  </si>
  <si>
    <t>向巴卓玛</t>
  </si>
  <si>
    <t>2022012214</t>
  </si>
  <si>
    <t>彭雪</t>
  </si>
  <si>
    <t>2022012215</t>
  </si>
  <si>
    <t>丁梦圆</t>
  </si>
  <si>
    <t>2022012218</t>
  </si>
  <si>
    <t>郑可可</t>
  </si>
  <si>
    <t>2022012219</t>
  </si>
  <si>
    <t>陈羽欣</t>
  </si>
  <si>
    <t>2022012220</t>
  </si>
  <si>
    <t>陈子凤</t>
  </si>
  <si>
    <t>2022012224</t>
  </si>
  <si>
    <t>杜竹颖</t>
  </si>
  <si>
    <t>2022012226</t>
  </si>
  <si>
    <t>汪华伟</t>
  </si>
  <si>
    <t>2022012228</t>
  </si>
  <si>
    <t>朱思旗</t>
  </si>
  <si>
    <t>2022012229</t>
  </si>
  <si>
    <t>张宇妮</t>
  </si>
  <si>
    <t>2022012231</t>
  </si>
  <si>
    <t>陈金燕</t>
  </si>
  <si>
    <t>2022012232</t>
  </si>
  <si>
    <t>胡梦婷</t>
  </si>
  <si>
    <t>2022012233</t>
  </si>
  <si>
    <t>胡郑萱</t>
  </si>
  <si>
    <t>2022012234</t>
  </si>
  <si>
    <t>孙陈屹</t>
  </si>
  <si>
    <t>2022012235</t>
  </si>
  <si>
    <t>王鹤历</t>
  </si>
  <si>
    <t>2022012236</t>
  </si>
  <si>
    <t>韩亚</t>
  </si>
  <si>
    <t>20210121</t>
  </si>
  <si>
    <t>2020042122</t>
  </si>
  <si>
    <t>阳耀宇</t>
  </si>
  <si>
    <t>国际经济与贸易</t>
  </si>
  <si>
    <t>2021012102</t>
  </si>
  <si>
    <t>张玮昊</t>
  </si>
  <si>
    <t>2021103228</t>
  </si>
  <si>
    <t>李柳铮子</t>
  </si>
  <si>
    <t>20220121</t>
  </si>
  <si>
    <t>2021012132</t>
  </si>
  <si>
    <t>姜诗轩</t>
  </si>
  <si>
    <t>2022012102</t>
  </si>
  <si>
    <t>李志杰</t>
  </si>
  <si>
    <t>2022012103</t>
  </si>
  <si>
    <t>赵卢杰</t>
  </si>
  <si>
    <t>2022012104</t>
  </si>
  <si>
    <t>黄进宇</t>
  </si>
  <si>
    <t>2022012109</t>
  </si>
  <si>
    <t>吴涵韬</t>
  </si>
  <si>
    <t>2022012110</t>
  </si>
  <si>
    <t>钱妤涵</t>
  </si>
  <si>
    <t>2022012111</t>
  </si>
  <si>
    <t>周露</t>
  </si>
  <si>
    <t>2022012112</t>
  </si>
  <si>
    <t>吴琪</t>
  </si>
  <si>
    <t>2022012113</t>
  </si>
  <si>
    <t>樊俏滢</t>
  </si>
  <si>
    <t>2022012114</t>
  </si>
  <si>
    <t>吴曼玲</t>
  </si>
  <si>
    <t>2022012115</t>
  </si>
  <si>
    <t>陈姿颖</t>
  </si>
  <si>
    <t>2022012116</t>
  </si>
  <si>
    <t>陈艺</t>
  </si>
  <si>
    <t>2022012117</t>
  </si>
  <si>
    <t>张洁</t>
  </si>
  <si>
    <t>2022012118</t>
  </si>
  <si>
    <t>孙梧桐</t>
  </si>
  <si>
    <t>2022012119</t>
  </si>
  <si>
    <t>张宇萱</t>
  </si>
  <si>
    <t>2022012120</t>
  </si>
  <si>
    <t>韩娅</t>
  </si>
  <si>
    <t>2022012121</t>
  </si>
  <si>
    <t>贡觉卓嘎</t>
  </si>
  <si>
    <t>2022012122</t>
  </si>
  <si>
    <t>邓皓月</t>
  </si>
  <si>
    <t>2022012123</t>
  </si>
  <si>
    <t>胡盼</t>
  </si>
  <si>
    <t>2022012124</t>
  </si>
  <si>
    <t>张胡菲</t>
  </si>
  <si>
    <t>2022012126</t>
  </si>
  <si>
    <t>赵莹</t>
  </si>
  <si>
    <t>2022012127</t>
  </si>
  <si>
    <t>樊妍茜</t>
  </si>
  <si>
    <t>2022012128</t>
  </si>
  <si>
    <t>李惠</t>
  </si>
  <si>
    <t>2022012129</t>
  </si>
  <si>
    <t>张婷</t>
  </si>
  <si>
    <t>2022012131</t>
  </si>
  <si>
    <t>魏嘉佳</t>
  </si>
  <si>
    <t>2022012132</t>
  </si>
  <si>
    <t>徐思颖</t>
  </si>
  <si>
    <t>2022012133</t>
  </si>
  <si>
    <t>来逸昕</t>
  </si>
  <si>
    <t>2022012134</t>
  </si>
  <si>
    <t>张嘉玲</t>
  </si>
  <si>
    <t>2022012136</t>
  </si>
  <si>
    <t>许甜祎</t>
  </si>
  <si>
    <t>2022012137</t>
  </si>
  <si>
    <t>陈璐</t>
  </si>
  <si>
    <t>2022012140</t>
  </si>
  <si>
    <t>陈旭霞</t>
  </si>
  <si>
    <t>2022012141</t>
  </si>
  <si>
    <t>徐洋</t>
  </si>
  <si>
    <t>20210126</t>
  </si>
  <si>
    <t>2021082529</t>
  </si>
  <si>
    <t>李嫱</t>
  </si>
  <si>
    <t>金融工程</t>
  </si>
  <si>
    <t>20220126</t>
  </si>
  <si>
    <t>2022012225</t>
  </si>
  <si>
    <t>王晓曼</t>
  </si>
  <si>
    <t>2022012601</t>
  </si>
  <si>
    <t>陈贺烽</t>
  </si>
  <si>
    <t>2022012602</t>
  </si>
  <si>
    <t>江帆</t>
  </si>
  <si>
    <t>2022012603</t>
  </si>
  <si>
    <t>杨郁杰</t>
  </si>
  <si>
    <t>2022012604</t>
  </si>
  <si>
    <t>罗晨阳</t>
  </si>
  <si>
    <t>2022012605</t>
  </si>
  <si>
    <t>梁罗兴</t>
  </si>
  <si>
    <t>2022012606</t>
  </si>
  <si>
    <t>刘嘉骏</t>
  </si>
  <si>
    <t>2022012607</t>
  </si>
  <si>
    <t>斯雨卓</t>
  </si>
  <si>
    <t>2022012608</t>
  </si>
  <si>
    <t>刘飞</t>
  </si>
  <si>
    <t>2022012609</t>
  </si>
  <si>
    <t>张译文</t>
  </si>
  <si>
    <t>2022012610</t>
  </si>
  <si>
    <t>徐坤</t>
  </si>
  <si>
    <t>2022012611</t>
  </si>
  <si>
    <t>秦文杰</t>
  </si>
  <si>
    <t>2022012612</t>
  </si>
  <si>
    <t>林贤烨</t>
  </si>
  <si>
    <t>2022012613</t>
  </si>
  <si>
    <t>金彬昊</t>
  </si>
  <si>
    <t>2022012614</t>
  </si>
  <si>
    <t>田哲瑜</t>
  </si>
  <si>
    <t>2022012615</t>
  </si>
  <si>
    <t>徐瑾浩</t>
  </si>
  <si>
    <t>2022012617</t>
  </si>
  <si>
    <t>吴俊威</t>
  </si>
  <si>
    <t>2022012619</t>
  </si>
  <si>
    <t>陆一彪</t>
  </si>
  <si>
    <t>2022012620</t>
  </si>
  <si>
    <t>王俊贤</t>
  </si>
  <si>
    <t>2022012622</t>
  </si>
  <si>
    <t>邓思思</t>
  </si>
  <si>
    <t>2022012623</t>
  </si>
  <si>
    <t>周燕</t>
  </si>
  <si>
    <t>2022012624</t>
  </si>
  <si>
    <t>周昱懿</t>
  </si>
  <si>
    <t>2022012627</t>
  </si>
  <si>
    <t>石鹤珉</t>
  </si>
  <si>
    <t>2022012628</t>
  </si>
  <si>
    <t>邱雨宁</t>
  </si>
  <si>
    <t>2022012629</t>
  </si>
  <si>
    <t>李莹</t>
  </si>
  <si>
    <t>2022012630</t>
  </si>
  <si>
    <t>赵婷婷</t>
  </si>
  <si>
    <t>2022012631</t>
  </si>
  <si>
    <t>易瑞</t>
  </si>
  <si>
    <t>2022012632</t>
  </si>
  <si>
    <t>王静静</t>
  </si>
  <si>
    <t>2022012633</t>
  </si>
  <si>
    <t>胡晓冉</t>
  </si>
  <si>
    <t>2022012634</t>
  </si>
  <si>
    <t>吴真真</t>
  </si>
  <si>
    <t>2022012639</t>
  </si>
  <si>
    <t>顾芊晴</t>
  </si>
  <si>
    <t>2022012640</t>
  </si>
  <si>
    <t>王伊蕊</t>
  </si>
  <si>
    <t>20220128</t>
  </si>
  <si>
    <t>2022012803</t>
  </si>
  <si>
    <t>王金臻</t>
  </si>
  <si>
    <t>旅游管理</t>
  </si>
  <si>
    <t>2022012809</t>
  </si>
  <si>
    <t>闵湘楠</t>
  </si>
  <si>
    <t>2022012811</t>
  </si>
  <si>
    <t>次仁顿吉</t>
  </si>
  <si>
    <t>2022012813</t>
  </si>
  <si>
    <t>黄丹彦</t>
  </si>
  <si>
    <t>2022012814</t>
  </si>
  <si>
    <t>陈方正</t>
  </si>
  <si>
    <t>2022012815</t>
  </si>
  <si>
    <t>冯建莹</t>
  </si>
  <si>
    <t>2022012816</t>
  </si>
  <si>
    <t>郑秋娴</t>
  </si>
  <si>
    <t>2022012821</t>
  </si>
  <si>
    <t>潘春耐</t>
  </si>
  <si>
    <t>2022012822</t>
  </si>
  <si>
    <t>周俊彤</t>
  </si>
  <si>
    <t>2022012823</t>
  </si>
  <si>
    <t>蔡春霞</t>
  </si>
  <si>
    <t>2022012825</t>
  </si>
  <si>
    <t>曹靖琳</t>
  </si>
  <si>
    <t>2022012826</t>
  </si>
  <si>
    <t>奕熙卓玛</t>
  </si>
  <si>
    <t>2022012828</t>
  </si>
  <si>
    <t>王若璇</t>
  </si>
  <si>
    <t>20240131</t>
  </si>
  <si>
    <t>2024013101</t>
  </si>
  <si>
    <t>王箫童</t>
  </si>
  <si>
    <t>旅游管理（专升本）</t>
  </si>
  <si>
    <t>专升本</t>
  </si>
  <si>
    <t>2024013102</t>
  </si>
  <si>
    <t>卢家俊</t>
  </si>
  <si>
    <t>2024013103</t>
  </si>
  <si>
    <t>冯晓磊</t>
  </si>
  <si>
    <t>2024013104</t>
  </si>
  <si>
    <t>杨缙绅</t>
  </si>
  <si>
    <t>2024013105</t>
  </si>
  <si>
    <t>杜祎冬</t>
  </si>
  <si>
    <t>2024013106</t>
  </si>
  <si>
    <t>杨飞杰</t>
  </si>
  <si>
    <t>2024013107</t>
  </si>
  <si>
    <t>陈好毅</t>
  </si>
  <si>
    <t>2024013108</t>
  </si>
  <si>
    <t>高嘉俊</t>
  </si>
  <si>
    <t>2024013109</t>
  </si>
  <si>
    <t>王锦哲</t>
  </si>
  <si>
    <t>2024013110</t>
  </si>
  <si>
    <t>柯凌豪</t>
  </si>
  <si>
    <t>2024013111</t>
  </si>
  <si>
    <t>唐中华</t>
  </si>
  <si>
    <t>2024013112</t>
  </si>
  <si>
    <t>吴昊</t>
  </si>
  <si>
    <t>2024013113</t>
  </si>
  <si>
    <t>丁诺恒</t>
  </si>
  <si>
    <t>2024013114</t>
  </si>
  <si>
    <t>傅伊念</t>
  </si>
  <si>
    <t>2024013115</t>
  </si>
  <si>
    <t>陈功银</t>
  </si>
  <si>
    <t>2024013116</t>
  </si>
  <si>
    <t>邱轶琳</t>
  </si>
  <si>
    <t>2024013117</t>
  </si>
  <si>
    <t>倪莹莹</t>
  </si>
  <si>
    <t>2024013118</t>
  </si>
  <si>
    <t>洪越</t>
  </si>
  <si>
    <t>2024013119</t>
  </si>
  <si>
    <t>张欣</t>
  </si>
  <si>
    <t>2024013120</t>
  </si>
  <si>
    <t>黄凯琪</t>
  </si>
  <si>
    <t>2024013121</t>
  </si>
  <si>
    <t>陈钰含</t>
  </si>
  <si>
    <t>2024013122</t>
  </si>
  <si>
    <t>庞俊茹</t>
  </si>
  <si>
    <t>2024013123</t>
  </si>
  <si>
    <t>李梦莹</t>
  </si>
  <si>
    <t>2024013124</t>
  </si>
  <si>
    <t>张玮艺</t>
  </si>
  <si>
    <t>2024013125</t>
  </si>
  <si>
    <t>陈露露</t>
  </si>
  <si>
    <t>2024013126</t>
  </si>
  <si>
    <t>陈舒莹</t>
  </si>
  <si>
    <t>2024013127</t>
  </si>
  <si>
    <t>张美萍</t>
  </si>
  <si>
    <t>2024013128</t>
  </si>
  <si>
    <t>罗茜</t>
  </si>
  <si>
    <t>2024013129</t>
  </si>
  <si>
    <t>张梦怡</t>
  </si>
  <si>
    <t>2024013130</t>
  </si>
  <si>
    <t>王佳雯</t>
  </si>
  <si>
    <t>2024013131</t>
  </si>
  <si>
    <t>郭育鹰</t>
  </si>
  <si>
    <t>2024013132</t>
  </si>
  <si>
    <t>俞璐娜</t>
  </si>
  <si>
    <t>2024013133</t>
  </si>
  <si>
    <t>陈巧玉</t>
  </si>
  <si>
    <t>2024013134</t>
  </si>
  <si>
    <t>金丽亚</t>
  </si>
  <si>
    <t>2024013135</t>
  </si>
  <si>
    <t>桑家乐</t>
  </si>
  <si>
    <t>2024013136</t>
  </si>
  <si>
    <t>周思忱</t>
  </si>
  <si>
    <t>2024013137</t>
  </si>
  <si>
    <t>江宜桐</t>
  </si>
  <si>
    <t>2024013138</t>
  </si>
  <si>
    <t>叶蕾</t>
  </si>
  <si>
    <t>2024013139</t>
  </si>
  <si>
    <t>邱彤</t>
  </si>
  <si>
    <t>2024013140</t>
  </si>
  <si>
    <t>孔袁芬</t>
  </si>
  <si>
    <t>20240132</t>
  </si>
  <si>
    <t>2024013201</t>
  </si>
  <si>
    <t>康天梁</t>
  </si>
  <si>
    <t>2024013202</t>
  </si>
  <si>
    <t>戈斌</t>
  </si>
  <si>
    <t>2024013203</t>
  </si>
  <si>
    <t>孙家浩</t>
  </si>
  <si>
    <t>2024013204</t>
  </si>
  <si>
    <t>傅博奇</t>
  </si>
  <si>
    <t>2024013205</t>
  </si>
  <si>
    <t>詹振明</t>
  </si>
  <si>
    <t>2024013206</t>
  </si>
  <si>
    <t>余洪文</t>
  </si>
  <si>
    <t>2024013207</t>
  </si>
  <si>
    <t>傅珺来</t>
  </si>
  <si>
    <t>2024013208</t>
  </si>
  <si>
    <t>李明宇</t>
  </si>
  <si>
    <t>2024013209</t>
  </si>
  <si>
    <t>王舒涛</t>
  </si>
  <si>
    <t>2024013210</t>
  </si>
  <si>
    <t>朱磊</t>
  </si>
  <si>
    <t>2024013211</t>
  </si>
  <si>
    <t>朱佳铖</t>
  </si>
  <si>
    <t>2024013212</t>
  </si>
  <si>
    <t>高洋</t>
  </si>
  <si>
    <t>2024013213</t>
  </si>
  <si>
    <t>许馨之</t>
  </si>
  <si>
    <t>2024013214</t>
  </si>
  <si>
    <t>吴佳</t>
  </si>
  <si>
    <t>2024013215</t>
  </si>
  <si>
    <t>王彦颖</t>
  </si>
  <si>
    <t>2024013216</t>
  </si>
  <si>
    <t>吕依宸</t>
  </si>
  <si>
    <t>2024013217</t>
  </si>
  <si>
    <t>谢雯婷</t>
  </si>
  <si>
    <t>2024013218</t>
  </si>
  <si>
    <t>徐鹏佳</t>
  </si>
  <si>
    <t>2024013219</t>
  </si>
  <si>
    <t>泮雅静</t>
  </si>
  <si>
    <t>2024013220</t>
  </si>
  <si>
    <t>王宁</t>
  </si>
  <si>
    <t>2024013221</t>
  </si>
  <si>
    <t>嵇雯</t>
  </si>
  <si>
    <t>2024013222</t>
  </si>
  <si>
    <t>杨婷</t>
  </si>
  <si>
    <t>2024013224</t>
  </si>
  <si>
    <t>吕侣瑶</t>
  </si>
  <si>
    <t>2024013225</t>
  </si>
  <si>
    <t>曹思雨</t>
  </si>
  <si>
    <t>2024013226</t>
  </si>
  <si>
    <t>许佩婷</t>
  </si>
  <si>
    <t>2024013227</t>
  </si>
  <si>
    <t>袁丽萍</t>
  </si>
  <si>
    <t>2024013228</t>
  </si>
  <si>
    <t>祁诗雨</t>
  </si>
  <si>
    <t>2024013229</t>
  </si>
  <si>
    <t>缪佳慧</t>
  </si>
  <si>
    <t>2024013230</t>
  </si>
  <si>
    <t>欧阳舒雯</t>
  </si>
  <si>
    <t>2024013231</t>
  </si>
  <si>
    <t>罗倩</t>
  </si>
  <si>
    <t>2024013232</t>
  </si>
  <si>
    <t>华佳雯</t>
  </si>
  <si>
    <t>2024013233</t>
  </si>
  <si>
    <t>徐茉莉</t>
  </si>
  <si>
    <t>2024013234</t>
  </si>
  <si>
    <t>吴琬恬</t>
  </si>
  <si>
    <t>2024013235</t>
  </si>
  <si>
    <t>占雯雯</t>
  </si>
  <si>
    <t>2024013236</t>
  </si>
  <si>
    <t>寿熠鸣</t>
  </si>
  <si>
    <t>2024013237</t>
  </si>
  <si>
    <t>王鹰栏</t>
  </si>
  <si>
    <t>2024013238</t>
  </si>
  <si>
    <t>张小艳</t>
  </si>
  <si>
    <t>2024013239</t>
  </si>
  <si>
    <t>郑铱楠</t>
  </si>
  <si>
    <t>20240133</t>
  </si>
  <si>
    <t>2024013301</t>
  </si>
  <si>
    <t>叶宇涛</t>
  </si>
  <si>
    <t>2024013302</t>
  </si>
  <si>
    <t>叶锦涛</t>
  </si>
  <si>
    <t>2024013303</t>
  </si>
  <si>
    <t>陈耀庭</t>
  </si>
  <si>
    <t>2024013304</t>
  </si>
  <si>
    <t>朱坤</t>
  </si>
  <si>
    <t>2024013305</t>
  </si>
  <si>
    <t>沈泓浪</t>
  </si>
  <si>
    <t>2024013306</t>
  </si>
  <si>
    <t>吴晨阳</t>
  </si>
  <si>
    <t>2024013307</t>
  </si>
  <si>
    <t>陈俊甫</t>
  </si>
  <si>
    <t>2024013308</t>
  </si>
  <si>
    <t>刘俊杰</t>
  </si>
  <si>
    <t>2024013309</t>
  </si>
  <si>
    <t>黄元宏</t>
  </si>
  <si>
    <t>2024013310</t>
  </si>
  <si>
    <t>杨宇铠</t>
  </si>
  <si>
    <t>2024013311</t>
  </si>
  <si>
    <t>潘磊</t>
  </si>
  <si>
    <t>2024013312</t>
  </si>
  <si>
    <t>徐本耀</t>
  </si>
  <si>
    <t>2024013314</t>
  </si>
  <si>
    <t>上官钰杰</t>
  </si>
  <si>
    <t>2024013315</t>
  </si>
  <si>
    <t>袁梦欣</t>
  </si>
  <si>
    <t>2024013316</t>
  </si>
  <si>
    <t>梁梦怡</t>
  </si>
  <si>
    <t>2024013317</t>
  </si>
  <si>
    <t>沈世缘</t>
  </si>
  <si>
    <t>2024013318</t>
  </si>
  <si>
    <t>程洋</t>
  </si>
  <si>
    <t>2024013319</t>
  </si>
  <si>
    <t>张佳妍</t>
  </si>
  <si>
    <t>2024013320</t>
  </si>
  <si>
    <t>赵悦颖</t>
  </si>
  <si>
    <t>2024013321</t>
  </si>
  <si>
    <t>沈龙莎慧</t>
  </si>
  <si>
    <t>2024013322</t>
  </si>
  <si>
    <t>虞秀清</t>
  </si>
  <si>
    <t>2024013323</t>
  </si>
  <si>
    <t>朱栋钰</t>
  </si>
  <si>
    <t>2024013324</t>
  </si>
  <si>
    <t>吕家乐</t>
  </si>
  <si>
    <t>2024013325</t>
  </si>
  <si>
    <t>何橙</t>
  </si>
  <si>
    <t>2024013326</t>
  </si>
  <si>
    <t>章佳怡</t>
  </si>
  <si>
    <t>2024013327</t>
  </si>
  <si>
    <t>孙琳</t>
  </si>
  <si>
    <t>2024013328</t>
  </si>
  <si>
    <t>王萍</t>
  </si>
  <si>
    <t>2024013329</t>
  </si>
  <si>
    <t>林可星</t>
  </si>
  <si>
    <t>2024013330</t>
  </si>
  <si>
    <t>张佳雨</t>
  </si>
  <si>
    <t>2024013331</t>
  </si>
  <si>
    <t>竺昕怡</t>
  </si>
  <si>
    <t>2024013332</t>
  </si>
  <si>
    <t>张莹</t>
  </si>
  <si>
    <t>2024013333</t>
  </si>
  <si>
    <t>王雅乐</t>
  </si>
  <si>
    <t>2024013334</t>
  </si>
  <si>
    <t>李越</t>
  </si>
  <si>
    <t>2024013335</t>
  </si>
  <si>
    <t>陈欣雨</t>
  </si>
  <si>
    <t>2024013336</t>
  </si>
  <si>
    <t>孙艳琪</t>
  </si>
  <si>
    <t>2024013337</t>
  </si>
  <si>
    <t>沈欣怡</t>
  </si>
  <si>
    <t>2024013338</t>
  </si>
  <si>
    <t>陈一诺</t>
  </si>
  <si>
    <t>2024013339</t>
  </si>
  <si>
    <t>陈雨薇</t>
  </si>
  <si>
    <t>20240134</t>
  </si>
  <si>
    <t>2024013401</t>
  </si>
  <si>
    <t>楼宇林</t>
  </si>
  <si>
    <t>2024013402</t>
  </si>
  <si>
    <t>俞一舟</t>
  </si>
  <si>
    <t>2024013403</t>
  </si>
  <si>
    <t>于宇柯</t>
  </si>
  <si>
    <t>2024013404</t>
  </si>
  <si>
    <t>孙政鑫</t>
  </si>
  <si>
    <t>2024013405</t>
  </si>
  <si>
    <t>朱坛泽</t>
  </si>
  <si>
    <t>2024013406</t>
  </si>
  <si>
    <t>徐导博</t>
  </si>
  <si>
    <t>2024013407</t>
  </si>
  <si>
    <t>劳奕磊</t>
  </si>
  <si>
    <t>2024013408</t>
  </si>
  <si>
    <t>林初龙</t>
  </si>
  <si>
    <t>2024013409</t>
  </si>
  <si>
    <t>夏嘉杨</t>
  </si>
  <si>
    <t>2024013410</t>
  </si>
  <si>
    <t>吴家俊</t>
  </si>
  <si>
    <t>2024013411</t>
  </si>
  <si>
    <t>吕金磊</t>
  </si>
  <si>
    <t>2024013412</t>
  </si>
  <si>
    <t>王真哲</t>
  </si>
  <si>
    <t>2024013413</t>
  </si>
  <si>
    <t>陈奕旸</t>
  </si>
  <si>
    <t>2024013414</t>
  </si>
  <si>
    <t>张璐怡</t>
  </si>
  <si>
    <t>2024013415</t>
  </si>
  <si>
    <t>吴佳鸣</t>
  </si>
  <si>
    <t>2024013416</t>
  </si>
  <si>
    <t>谭彦池</t>
  </si>
  <si>
    <t>2024013417</t>
  </si>
  <si>
    <t>曹凤佳</t>
  </si>
  <si>
    <t>2024013418</t>
  </si>
  <si>
    <t>王鑫仪</t>
  </si>
  <si>
    <t>2024013419</t>
  </si>
  <si>
    <t>沈慧慧</t>
  </si>
  <si>
    <t>2024013420</t>
  </si>
  <si>
    <t>齐菲菲</t>
  </si>
  <si>
    <t>2024013421</t>
  </si>
  <si>
    <t>胡启学</t>
  </si>
  <si>
    <t>2024013422</t>
  </si>
  <si>
    <t>张金宇</t>
  </si>
  <si>
    <t>2024013423</t>
  </si>
  <si>
    <t>胡焱梅</t>
  </si>
  <si>
    <t>2024013424</t>
  </si>
  <si>
    <t>吴怡萱</t>
  </si>
  <si>
    <t>2024013425</t>
  </si>
  <si>
    <t>施羽雯</t>
  </si>
  <si>
    <t>2024013426</t>
  </si>
  <si>
    <t>金佳琪</t>
  </si>
  <si>
    <t>2024013427</t>
  </si>
  <si>
    <t>舒晓</t>
  </si>
  <si>
    <t>2024013428</t>
  </si>
  <si>
    <t>朱佳怡</t>
  </si>
  <si>
    <t>2024013429</t>
  </si>
  <si>
    <t>杨雨婷</t>
  </si>
  <si>
    <t>2024013430</t>
  </si>
  <si>
    <t>王怡</t>
  </si>
  <si>
    <t>2024013431</t>
  </si>
  <si>
    <t>钱家乐</t>
  </si>
  <si>
    <t>2024013432</t>
  </si>
  <si>
    <t>张惠云</t>
  </si>
  <si>
    <t>2024013433</t>
  </si>
  <si>
    <t>王璐瑶</t>
  </si>
  <si>
    <t>2024013434</t>
  </si>
  <si>
    <t>庞佳</t>
  </si>
  <si>
    <t>2024013435</t>
  </si>
  <si>
    <t>郑伊廷</t>
  </si>
  <si>
    <t>2024013436</t>
  </si>
  <si>
    <t>贾美铃</t>
  </si>
  <si>
    <t>2024013437</t>
  </si>
  <si>
    <t>田镓蕊</t>
  </si>
  <si>
    <t>2024013438</t>
  </si>
  <si>
    <t>胡蕾妮</t>
  </si>
  <si>
    <t>2024013439</t>
  </si>
  <si>
    <t>王露</t>
  </si>
  <si>
    <t>20210127</t>
  </si>
  <si>
    <t>2021012707</t>
  </si>
  <si>
    <t>孙宗奇</t>
  </si>
  <si>
    <t>行政管理</t>
  </si>
  <si>
    <t>20220127</t>
  </si>
  <si>
    <t>2022012701</t>
  </si>
  <si>
    <t>宋俊达</t>
  </si>
  <si>
    <t>2022012703</t>
  </si>
  <si>
    <t>刘汉钟</t>
  </si>
  <si>
    <t>2022012704</t>
  </si>
  <si>
    <t>伍小恨</t>
  </si>
  <si>
    <t>2022012705</t>
  </si>
  <si>
    <t>于子程</t>
  </si>
  <si>
    <t>2022012706</t>
  </si>
  <si>
    <t>李鑫铭</t>
  </si>
  <si>
    <t>2022012707</t>
  </si>
  <si>
    <t>梁家钊</t>
  </si>
  <si>
    <t>2022012708</t>
  </si>
  <si>
    <t>马东鑫</t>
  </si>
  <si>
    <t>2022012709</t>
  </si>
  <si>
    <t>傅靖泉</t>
  </si>
  <si>
    <t>2022012711</t>
  </si>
  <si>
    <t>王宵捷</t>
  </si>
  <si>
    <t>2022012712</t>
  </si>
  <si>
    <t>李传艇</t>
  </si>
  <si>
    <t>2022012713</t>
  </si>
  <si>
    <t>楼怀宇</t>
  </si>
  <si>
    <t>2022012715</t>
  </si>
  <si>
    <t>袁遵叶</t>
  </si>
  <si>
    <t>2022012717</t>
  </si>
  <si>
    <t>覃桂荣</t>
  </si>
  <si>
    <t>2022012718</t>
  </si>
  <si>
    <t>张淑娅</t>
  </si>
  <si>
    <t>2022012719</t>
  </si>
  <si>
    <t>施喻莱</t>
  </si>
  <si>
    <t>2022012720</t>
  </si>
  <si>
    <t>陆丽欣</t>
  </si>
  <si>
    <t>2022012721</t>
  </si>
  <si>
    <t>张子延</t>
  </si>
  <si>
    <t>2022012722</t>
  </si>
  <si>
    <t>赵薇娜</t>
  </si>
  <si>
    <t>2022012723</t>
  </si>
  <si>
    <t>吴静静</t>
  </si>
  <si>
    <t>2022012724</t>
  </si>
  <si>
    <t>白珍</t>
  </si>
  <si>
    <t>2022012725</t>
  </si>
  <si>
    <t>强久桑姆</t>
  </si>
  <si>
    <t>2022012726</t>
  </si>
  <si>
    <t>季婷婷</t>
  </si>
  <si>
    <t>2022012728</t>
  </si>
  <si>
    <t>朗卡拉姆</t>
  </si>
  <si>
    <t>2022012729</t>
  </si>
  <si>
    <t>毛楠</t>
  </si>
  <si>
    <t>2022012730</t>
  </si>
  <si>
    <t>郑静雯</t>
  </si>
  <si>
    <t>2022012732</t>
  </si>
  <si>
    <t>普姆次仁</t>
  </si>
  <si>
    <t>2022012735</t>
  </si>
  <si>
    <t>尹淑颖</t>
  </si>
  <si>
    <t>2022012738</t>
  </si>
  <si>
    <t>贾益婷</t>
  </si>
  <si>
    <t>2022012802</t>
  </si>
  <si>
    <t>旦增平措</t>
  </si>
  <si>
    <t>2022012810</t>
  </si>
  <si>
    <t>普姆</t>
  </si>
  <si>
    <t>20210129</t>
  </si>
  <si>
    <t>2021012110</t>
  </si>
  <si>
    <t>许姚奕</t>
  </si>
  <si>
    <t>知识产权</t>
  </si>
  <si>
    <t>2021012905</t>
  </si>
  <si>
    <t>洪易芃</t>
  </si>
  <si>
    <t>20220129</t>
  </si>
  <si>
    <t>2021012923</t>
  </si>
  <si>
    <t>李彦瑾</t>
  </si>
  <si>
    <t>2021052302</t>
  </si>
  <si>
    <t>侯炳辰</t>
  </si>
  <si>
    <t>2022012105</t>
  </si>
  <si>
    <t>谢鑫烨</t>
  </si>
  <si>
    <t>2022012216</t>
  </si>
  <si>
    <t>吕熙</t>
  </si>
  <si>
    <t>2022012512</t>
  </si>
  <si>
    <t>江筱</t>
  </si>
  <si>
    <t>2022012902</t>
  </si>
  <si>
    <t>朱启航</t>
  </si>
  <si>
    <t>2022012903</t>
  </si>
  <si>
    <t>李岩</t>
  </si>
  <si>
    <t>2022012904</t>
  </si>
  <si>
    <t>徐铮</t>
  </si>
  <si>
    <t>2022012905</t>
  </si>
  <si>
    <t>彭德俊</t>
  </si>
  <si>
    <t>2022012906</t>
  </si>
  <si>
    <t>黎世泷</t>
  </si>
  <si>
    <t>2022012907</t>
  </si>
  <si>
    <t>马星辰</t>
  </si>
  <si>
    <t>2022012908</t>
  </si>
  <si>
    <t>江冰晶</t>
  </si>
  <si>
    <t>2022012909</t>
  </si>
  <si>
    <t>钱龚玥</t>
  </si>
  <si>
    <t>2022012911</t>
  </si>
  <si>
    <t>孙依萍</t>
  </si>
  <si>
    <t>2022012912</t>
  </si>
  <si>
    <t>张怡静</t>
  </si>
  <si>
    <t>2022012913</t>
  </si>
  <si>
    <t>董佳丽</t>
  </si>
  <si>
    <t>2022012914</t>
  </si>
  <si>
    <t>张佳懿</t>
  </si>
  <si>
    <t>2022012915</t>
  </si>
  <si>
    <t>李念琦</t>
  </si>
  <si>
    <t>2022012916</t>
  </si>
  <si>
    <t>乔木</t>
  </si>
  <si>
    <t>2022012917</t>
  </si>
  <si>
    <t>储楚</t>
  </si>
  <si>
    <t>2022012918</t>
  </si>
  <si>
    <t>丁园媛</t>
  </si>
  <si>
    <t>2022012919</t>
  </si>
  <si>
    <t>熊雅琪</t>
  </si>
  <si>
    <t>2022012921</t>
  </si>
  <si>
    <t>程晨</t>
  </si>
  <si>
    <t>2022012922</t>
  </si>
  <si>
    <t>徐佳宁</t>
  </si>
  <si>
    <t>2022012924</t>
  </si>
  <si>
    <t>杨楚瑶</t>
  </si>
  <si>
    <t>2022012926</t>
  </si>
  <si>
    <t>袁芷妍</t>
  </si>
  <si>
    <t>2022012927</t>
  </si>
  <si>
    <t>邬卓婷</t>
  </si>
  <si>
    <t>2022012928</t>
  </si>
  <si>
    <t>毛舒涵</t>
  </si>
  <si>
    <t>2022012930</t>
  </si>
  <si>
    <t>黄心怡</t>
  </si>
  <si>
    <t>2022012931</t>
  </si>
  <si>
    <t>郑一婷</t>
  </si>
  <si>
    <t>2022012932</t>
  </si>
  <si>
    <t>韩雪</t>
  </si>
  <si>
    <t>2022012934</t>
  </si>
  <si>
    <t>姚蕴桐</t>
  </si>
  <si>
    <t>2022103310</t>
  </si>
  <si>
    <t>容钰婷</t>
  </si>
  <si>
    <t>20220130</t>
  </si>
  <si>
    <t>2022013001</t>
  </si>
  <si>
    <t>钮佳昊</t>
  </si>
  <si>
    <t>2022013002</t>
  </si>
  <si>
    <t>朱一川</t>
  </si>
  <si>
    <t>2022013003</t>
  </si>
  <si>
    <t>张书琦</t>
  </si>
  <si>
    <t>2022013005</t>
  </si>
  <si>
    <t>郑宇乐</t>
  </si>
  <si>
    <t>2022013006</t>
  </si>
  <si>
    <t>朱俊辉</t>
  </si>
  <si>
    <t>2022013007</t>
  </si>
  <si>
    <t>梅俊杰</t>
  </si>
  <si>
    <t>2022013008</t>
  </si>
  <si>
    <t>陈豪</t>
  </si>
  <si>
    <t>2022013009</t>
  </si>
  <si>
    <t>陈予</t>
  </si>
  <si>
    <t>2022013011</t>
  </si>
  <si>
    <t>陈雨悦</t>
  </si>
  <si>
    <t>2022013012</t>
  </si>
  <si>
    <t>林紫怡</t>
  </si>
  <si>
    <t>2022013013</t>
  </si>
  <si>
    <t>沈银苗</t>
  </si>
  <si>
    <t>2022013014</t>
  </si>
  <si>
    <t>金佩瑶</t>
  </si>
  <si>
    <t>2022013015</t>
  </si>
  <si>
    <t>牛瑞霞</t>
  </si>
  <si>
    <t>2022013016</t>
  </si>
  <si>
    <t>王舒博</t>
  </si>
  <si>
    <t>2022013017</t>
  </si>
  <si>
    <t>牛卓琳</t>
  </si>
  <si>
    <t>2022013018</t>
  </si>
  <si>
    <t>周欣燃</t>
  </si>
  <si>
    <t>2022013019</t>
  </si>
  <si>
    <t>麦昊恩</t>
  </si>
  <si>
    <t>2022013020</t>
  </si>
  <si>
    <t>吴婷</t>
  </si>
  <si>
    <t>2022013021</t>
  </si>
  <si>
    <t>周晓青</t>
  </si>
  <si>
    <t>2022013022</t>
  </si>
  <si>
    <t>霍文健</t>
  </si>
  <si>
    <t>2022013023</t>
  </si>
  <si>
    <t>王婕</t>
  </si>
  <si>
    <t>2022013024</t>
  </si>
  <si>
    <t>李湘颖</t>
  </si>
  <si>
    <t>2022013025</t>
  </si>
  <si>
    <t>李鹤之</t>
  </si>
  <si>
    <t>2022013026</t>
  </si>
  <si>
    <t>丁佳铭</t>
  </si>
  <si>
    <t>2022013027</t>
  </si>
  <si>
    <t>潘温漫</t>
  </si>
  <si>
    <t>2022013028</t>
  </si>
  <si>
    <t>金颖</t>
  </si>
  <si>
    <t>2022013029</t>
  </si>
  <si>
    <t>方星雨</t>
  </si>
  <si>
    <t>2022013030</t>
  </si>
  <si>
    <t>高丽莎</t>
  </si>
  <si>
    <t>2022013031</t>
  </si>
  <si>
    <t>梁佳瑜</t>
  </si>
  <si>
    <t>2022013032</t>
  </si>
  <si>
    <t>张瞻</t>
  </si>
  <si>
    <t>2022013033</t>
  </si>
  <si>
    <t>马孝妍</t>
  </si>
  <si>
    <t>2022013034</t>
  </si>
  <si>
    <t>徐文雅</t>
  </si>
  <si>
    <t>2022013035</t>
  </si>
  <si>
    <t>范杰仁</t>
  </si>
  <si>
    <t>是</t>
  </si>
  <si>
    <t>是</t>
    <phoneticPr fontId="3" type="noConversion"/>
  </si>
  <si>
    <t xml:space="preserve"> 经管学院2025届毕业生毕业审核与学位审核结论汇总表（学籍信息同步0415）</t>
    <phoneticPr fontId="3" type="noConversion"/>
  </si>
  <si>
    <t>管理学</t>
  </si>
  <si>
    <t>经济学</t>
  </si>
  <si>
    <t>法学</t>
  </si>
  <si>
    <t>毕业论文,中级财务会计学（1）,中级财务会计学（2）,中级财务管理,高等数学C（1）,高等数学C（2）</t>
  </si>
  <si>
    <t>中级财务会计学（1）</t>
  </si>
  <si>
    <t>中级财务会计学（2）,大学英语（2）</t>
  </si>
  <si>
    <t>大学英语（2）</t>
  </si>
  <si>
    <t>微观经济学,专业实习,会计学,计量经济学,毕业论文,会计英语,公司战略与风险管理,资本运营,概率论与数理统计B,审计学,内部控制,内部审计,财务报表分析,Excel在财务中的应用,成本会计学,金融企业会计,财务管理学,中级财务会计学（1）,中级财务会计学（2）,管理会计学,资产评估,VBSE财务综合实训,税务会计与纳税筹划,税法,学年论文,高级财务会计学,中级财务管理,大数据财务分析,高级财务管理,统计学,高等数学C（2）,线性代数B,计算机应用及办公自动化,国防教育,形势与政策（5）,毛泽东思想和中国特色社会主义理论体系概论,劳动教育（实践）（2）,不同视角下的临终关怀学（智慧树）,体育与健康（4）,微表情识别 · 读脸读心</t>
  </si>
  <si>
    <t>否</t>
  </si>
  <si>
    <t>中级财务会计学（1）,管理会计学</t>
  </si>
  <si>
    <t>财务报表分析,马克思主义基本原理</t>
  </si>
  <si>
    <t>专业实习,会计学,毕业论文,会计英语,ERP沙盘模拟,财务报表分析,财务管理学,中级财务会计学（1）,中级财务会计学（2）,管理会计学,税务会计与纳税筹划,税法,中级财务管理,flash动画制作,统计学,大学英语（1）,大学英语（2）,大学英语（4）,体育与健康（4）,毛泽东思想和中国特色社会主义理论体系概论</t>
  </si>
  <si>
    <t>财务管理学,中级财务会计学（1）,管理会计学,大学英语（2）</t>
  </si>
  <si>
    <t>专业实习</t>
  </si>
  <si>
    <t>毕业论文</t>
  </si>
  <si>
    <t>会计学,宏观经济学,高等数学B（2）,中级财务会计学（1）,中级财务会计学（2）,线性代数B,高等数学B（1）</t>
  </si>
  <si>
    <t>专业实习,宏观经济学,毕业论文,高等数学C（2）,体育与健康（3）</t>
  </si>
  <si>
    <t>专业实习,计算机网络,网络营销,微观经济学,宏观经济学,毕业论文,运筹学,管理学,高等数学B（2）,企业管理,概率论与数理统计B,数据库原理,电子商务系统分析与设计,flash动画制作,线性代数B,大学英语（3）,大学英语（4）,江南史,清史,微表情识别 · 读脸读心,太阳系中的有趣科学,大脑的奥秘：神经科学导论,《论语》导读（同济版）</t>
  </si>
  <si>
    <t>计算机网络,数据库原理,大学英语（2）</t>
  </si>
  <si>
    <t>专业实习,宏观经济学,毕业论文</t>
  </si>
  <si>
    <t>毕业论文,运筹学</t>
  </si>
  <si>
    <t>概率论与数理统计B</t>
  </si>
  <si>
    <t>宏观经济学,毕业论文,统计学,概率论与数理统计B,专业文献阅读,世界经济,高等数学C（1）,高等数学C（2）,线性代数B,大学英语（2）,体育与健康（1）,体育与健康（2）</t>
  </si>
  <si>
    <t>世界经济,数字贸易</t>
  </si>
  <si>
    <t>微观经济学,毕业论文,大学生职业发展与就业指导（2）,大学英语（1）,国防教育,高等数学B（1）,劳动教育（1）,“两山”理念面对面,微表情识别 · 读脸读心</t>
  </si>
  <si>
    <t>大学英语（2）,大学英语（4）</t>
  </si>
  <si>
    <t>专业实习,宏观经济学,国际金融,毕业论文,计量经济学,运筹学,金融计量学,博弈论,Eviews基础,金融工程学,大学英语（4）</t>
  </si>
  <si>
    <t>计量经济学,金融工程学</t>
  </si>
  <si>
    <t>公选课1门</t>
  </si>
  <si>
    <t>国际金融</t>
  </si>
  <si>
    <t>大学英语（2）,大学英语（4）,体育与健康（4）</t>
  </si>
  <si>
    <t>普通话语音与发声（智慧树）</t>
  </si>
  <si>
    <t>毕业论文,毕业实习,中国法制史,专业见习与研习（5）</t>
  </si>
  <si>
    <t>体育与健康（1）</t>
  </si>
  <si>
    <t>刑法1</t>
  </si>
  <si>
    <t>大学英语（2）,中国法制史</t>
  </si>
  <si>
    <t>毕业论文,中国法制史</t>
  </si>
  <si>
    <t>毕业实习</t>
  </si>
  <si>
    <t>大学英语（2）,刑法2</t>
  </si>
  <si>
    <t>-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</si>
</sst>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 applyAlignment="1">
      <alignment vertical="center"/>
    </xf>
    <xf numFmtId="0" fontId="6" fillId="8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27605;&#19994;&#23457;&#26680;&#24037;&#203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5"/>
      <sheetName val="真实的未过学位课程"/>
      <sheetName val="审核数据统计"/>
      <sheetName val="Sheet2"/>
    </sheetNames>
    <sheetDataSet>
      <sheetData sheetId="0">
        <row r="1">
          <cell r="B1" t="str">
            <v>学号</v>
          </cell>
          <cell r="C1" t="str">
            <v>姓名</v>
          </cell>
          <cell r="D1" t="str">
            <v>学籍状态</v>
          </cell>
          <cell r="E1" t="str">
            <v>毕业结论</v>
          </cell>
          <cell r="F1" t="str">
            <v>学位结论</v>
          </cell>
          <cell r="G1" t="str">
            <v>课程缺总学分</v>
          </cell>
          <cell r="H1" t="str">
            <v>课程未通过</v>
          </cell>
          <cell r="I1" t="str">
            <v>体测通过</v>
          </cell>
          <cell r="J1" t="str">
            <v>课外学分2</v>
          </cell>
          <cell r="K1" t="str">
            <v>必修重修达25</v>
          </cell>
          <cell r="L1" t="str">
            <v>必修超多少</v>
          </cell>
          <cell r="M1" t="str">
            <v>未过的学位课程</v>
          </cell>
          <cell r="N1" t="str">
            <v>处分</v>
          </cell>
          <cell r="O1" t="str">
            <v>培养层次</v>
          </cell>
          <cell r="P1" t="str">
            <v>学位名称</v>
          </cell>
          <cell r="Q1" t="str">
            <v>序号</v>
          </cell>
          <cell r="R1" t="str">
            <v>专业名称</v>
          </cell>
          <cell r="S1" t="str">
            <v>机审结果</v>
          </cell>
          <cell r="T1" t="str">
            <v>四级过否</v>
          </cell>
        </row>
        <row r="2">
          <cell r="B2" t="str">
            <v>2021162419</v>
          </cell>
          <cell r="C2" t="str">
            <v>洪谅量</v>
          </cell>
          <cell r="D2" t="str">
            <v>延长学制</v>
          </cell>
          <cell r="E2" t="str">
            <v>待定</v>
          </cell>
          <cell r="F2" t="str">
            <v>待定</v>
          </cell>
          <cell r="G2">
            <v>23</v>
          </cell>
          <cell r="H2" t="str">
            <v>毕业论文,中级财务会计学（1）,中级财务会计学（2）,中级财务管理,高等数学C（1）,高等数学C（2）</v>
          </cell>
          <cell r="K2" t="str">
            <v>是</v>
          </cell>
          <cell r="L2">
            <v>11</v>
          </cell>
          <cell r="M2" t="str">
            <v>中级财务会计学（1）</v>
          </cell>
          <cell r="O2" t="str">
            <v>本科</v>
          </cell>
          <cell r="P2" t="str">
            <v>管理学</v>
          </cell>
          <cell r="Q2">
            <v>52</v>
          </cell>
          <cell r="R2" t="str">
            <v>财务管理</v>
          </cell>
          <cell r="S2" t="str">
            <v>不通过</v>
          </cell>
          <cell r="T2" t="str">
            <v>过</v>
          </cell>
        </row>
        <row r="3">
          <cell r="B3" t="str">
            <v>2021012508</v>
          </cell>
          <cell r="C3" t="str">
            <v>王安杰</v>
          </cell>
          <cell r="D3" t="str">
            <v>延长学制</v>
          </cell>
          <cell r="E3" t="str">
            <v>待定</v>
          </cell>
          <cell r="F3" t="str">
            <v>待定</v>
          </cell>
          <cell r="G3">
            <v>5</v>
          </cell>
          <cell r="H3" t="str">
            <v>中级财务会计学（2）,大学英语（2）</v>
          </cell>
          <cell r="M3" t="str">
            <v>大学英语（2）</v>
          </cell>
          <cell r="O3" t="str">
            <v>本科</v>
          </cell>
          <cell r="P3" t="str">
            <v>管理学</v>
          </cell>
          <cell r="Q3">
            <v>53</v>
          </cell>
          <cell r="R3" t="str">
            <v>财务管理</v>
          </cell>
          <cell r="S3" t="str">
            <v>不通过</v>
          </cell>
        </row>
        <row r="4">
          <cell r="B4" t="str">
            <v>2021012531</v>
          </cell>
          <cell r="C4" t="str">
            <v>金昱杉</v>
          </cell>
          <cell r="D4" t="str">
            <v>延长学制</v>
          </cell>
          <cell r="E4" t="str">
            <v>待定</v>
          </cell>
          <cell r="F4" t="str">
            <v>待定</v>
          </cell>
          <cell r="G4">
            <v>69.099999999999994</v>
          </cell>
          <cell r="H4" t="str">
            <v>微观经济学,专业实习,会计学,计量经济学,毕业论文,会计英语,公司战略与风险管理,资本运营,概率论与数理统计B,审计学,内部控制,内部审计,财务报表分析,Excel在财务中的应用,成本会计学,金融企业会计,财务管理学,中级财务会计学（1）,中级财务会计学（2）,管理会计学,资产评估,VBSE财务综合实训,税务会计与纳税筹划,税法,学年论文,高级财务会计学,中级财务管理,大数据财务分析,高级财务管理,统计学,高等数学C（2）,线性代数B,计算机应用及办公自动化,国防教育,形势与政策（5）,毛泽东思想和中国特色社会主义理论体系概论,劳动教育（实践）（2）,不同视角下的临终关怀学（智慧树）,体育与健康（4）,微表情识别 · 读脸读心</v>
          </cell>
          <cell r="I4" t="str">
            <v>否</v>
          </cell>
          <cell r="J4" t="str">
            <v>否</v>
          </cell>
          <cell r="K4" t="str">
            <v>是</v>
          </cell>
          <cell r="L4">
            <v>18.8</v>
          </cell>
          <cell r="M4" t="str">
            <v>中级财务会计学（1）,管理会计学</v>
          </cell>
          <cell r="O4" t="str">
            <v>本科</v>
          </cell>
          <cell r="P4" t="str">
            <v>管理学</v>
          </cell>
          <cell r="Q4">
            <v>54</v>
          </cell>
          <cell r="R4" t="str">
            <v>财务管理</v>
          </cell>
          <cell r="S4" t="str">
            <v>不通过</v>
          </cell>
          <cell r="T4" t="str">
            <v>过</v>
          </cell>
        </row>
        <row r="5">
          <cell r="B5" t="str">
            <v>2018162305</v>
          </cell>
          <cell r="C5" t="str">
            <v>王祎哲</v>
          </cell>
          <cell r="E5" t="str">
            <v>待定</v>
          </cell>
          <cell r="F5" t="str">
            <v>待定</v>
          </cell>
          <cell r="G5">
            <v>6</v>
          </cell>
          <cell r="H5" t="str">
            <v>财务报表分析,马克思主义基本原理</v>
          </cell>
          <cell r="O5" t="str">
            <v>本科</v>
          </cell>
          <cell r="P5" t="str">
            <v>管理学</v>
          </cell>
          <cell r="Q5">
            <v>56</v>
          </cell>
          <cell r="R5" t="str">
            <v>财务管理</v>
          </cell>
          <cell r="S5" t="str">
            <v>不通过</v>
          </cell>
          <cell r="T5" t="str">
            <v>过</v>
          </cell>
        </row>
        <row r="6">
          <cell r="B6" t="str">
            <v>2021012421</v>
          </cell>
          <cell r="C6" t="str">
            <v>秦洋阳</v>
          </cell>
          <cell r="E6" t="str">
            <v>待定</v>
          </cell>
          <cell r="F6" t="str">
            <v>待定</v>
          </cell>
          <cell r="G6">
            <v>64</v>
          </cell>
          <cell r="H6" t="str">
            <v>专业实习,会计学,毕业论文,会计英语,ERP沙盘模拟,财务报表分析,财务管理学,中级财务会计学（1）,中级财务会计学（2）,管理会计学,税务会计与纳税筹划,税法,中级财务管理,flash动画制作,统计学,大学英语（1）,大学英语（2）,大学英语（4）,体育与健康（4）,毛泽东思想和中国特色社会主义理论体系概论</v>
          </cell>
          <cell r="J6" t="str">
            <v>否</v>
          </cell>
          <cell r="K6" t="str">
            <v>是</v>
          </cell>
          <cell r="L6">
            <v>7</v>
          </cell>
          <cell r="M6" t="str">
            <v>财务管理学,中级财务会计学（1）,管理会计学,大学英语（2）</v>
          </cell>
          <cell r="O6" t="str">
            <v>本科</v>
          </cell>
          <cell r="P6" t="str">
            <v>管理学</v>
          </cell>
          <cell r="Q6">
            <v>57</v>
          </cell>
          <cell r="R6" t="str">
            <v>财务管理</v>
          </cell>
          <cell r="S6" t="str">
            <v>不通过</v>
          </cell>
        </row>
        <row r="7">
          <cell r="B7" t="str">
            <v>2022012107</v>
          </cell>
          <cell r="C7" t="str">
            <v>熊煜杰</v>
          </cell>
          <cell r="E7" t="str">
            <v>毕业</v>
          </cell>
          <cell r="F7" t="str">
            <v>授予</v>
          </cell>
          <cell r="O7" t="str">
            <v>本科</v>
          </cell>
          <cell r="P7" t="str">
            <v>管理学</v>
          </cell>
          <cell r="Q7">
            <v>58</v>
          </cell>
          <cell r="R7" t="str">
            <v>财务管理</v>
          </cell>
          <cell r="S7" t="str">
            <v>通过</v>
          </cell>
          <cell r="T7" t="str">
            <v>过</v>
          </cell>
        </row>
        <row r="8">
          <cell r="B8" t="str">
            <v>2022012227</v>
          </cell>
          <cell r="C8" t="str">
            <v>玉香万</v>
          </cell>
          <cell r="E8" t="str">
            <v>毕业</v>
          </cell>
          <cell r="F8" t="str">
            <v>授予</v>
          </cell>
          <cell r="O8" t="str">
            <v>本科</v>
          </cell>
          <cell r="P8" t="str">
            <v>管理学</v>
          </cell>
          <cell r="Q8">
            <v>59</v>
          </cell>
          <cell r="R8" t="str">
            <v>财务管理</v>
          </cell>
          <cell r="S8" t="str">
            <v>通过</v>
          </cell>
          <cell r="T8" t="str">
            <v>过</v>
          </cell>
        </row>
        <row r="9">
          <cell r="B9" t="str">
            <v>2022012401</v>
          </cell>
          <cell r="C9" t="str">
            <v>邱浩俊</v>
          </cell>
          <cell r="E9" t="str">
            <v>毕业</v>
          </cell>
          <cell r="F9" t="str">
            <v>授予</v>
          </cell>
          <cell r="O9" t="str">
            <v>本科</v>
          </cell>
          <cell r="P9" t="str">
            <v>管理学</v>
          </cell>
          <cell r="Q9">
            <v>60</v>
          </cell>
          <cell r="R9" t="str">
            <v>财务管理</v>
          </cell>
          <cell r="S9" t="str">
            <v>通过</v>
          </cell>
          <cell r="T9" t="str">
            <v>过</v>
          </cell>
        </row>
        <row r="10">
          <cell r="B10" t="str">
            <v>2022012402</v>
          </cell>
          <cell r="C10" t="str">
            <v>王浩祖</v>
          </cell>
          <cell r="E10" t="str">
            <v>待定</v>
          </cell>
          <cell r="F10" t="str">
            <v>待定</v>
          </cell>
          <cell r="G10">
            <v>8</v>
          </cell>
          <cell r="H10" t="str">
            <v>专业实习</v>
          </cell>
          <cell r="M10" t="str">
            <v>大学英语（2）</v>
          </cell>
          <cell r="O10" t="str">
            <v>本科</v>
          </cell>
          <cell r="P10" t="str">
            <v>管理学</v>
          </cell>
          <cell r="Q10">
            <v>61</v>
          </cell>
          <cell r="R10" t="str">
            <v>财务管理</v>
          </cell>
          <cell r="S10" t="str">
            <v>不通过</v>
          </cell>
        </row>
        <row r="11">
          <cell r="B11" t="str">
            <v>2022012403</v>
          </cell>
          <cell r="C11" t="str">
            <v>瞿磊</v>
          </cell>
          <cell r="E11" t="str">
            <v>毕业</v>
          </cell>
          <cell r="F11" t="str">
            <v>授予</v>
          </cell>
          <cell r="O11" t="str">
            <v>本科</v>
          </cell>
          <cell r="P11" t="str">
            <v>管理学</v>
          </cell>
          <cell r="Q11">
            <v>62</v>
          </cell>
          <cell r="R11" t="str">
            <v>财务管理</v>
          </cell>
          <cell r="S11" t="str">
            <v>通过</v>
          </cell>
          <cell r="T11" t="str">
            <v>过</v>
          </cell>
        </row>
        <row r="12">
          <cell r="B12" t="str">
            <v>2022012404</v>
          </cell>
          <cell r="C12" t="str">
            <v>何仕龙</v>
          </cell>
          <cell r="E12" t="str">
            <v>待定</v>
          </cell>
          <cell r="F12" t="str">
            <v>待定</v>
          </cell>
          <cell r="G12">
            <v>8</v>
          </cell>
          <cell r="H12" t="str">
            <v>专业实习</v>
          </cell>
          <cell r="M12" t="str">
            <v>大学英语（2）</v>
          </cell>
          <cell r="O12" t="str">
            <v>本科</v>
          </cell>
          <cell r="P12" t="str">
            <v>管理学</v>
          </cell>
          <cell r="Q12">
            <v>63</v>
          </cell>
          <cell r="R12" t="str">
            <v>财务管理</v>
          </cell>
          <cell r="S12" t="str">
            <v>不通过</v>
          </cell>
        </row>
        <row r="13">
          <cell r="B13" t="str">
            <v>2022012406</v>
          </cell>
          <cell r="C13" t="str">
            <v>刘博文</v>
          </cell>
          <cell r="E13" t="str">
            <v>毕业</v>
          </cell>
          <cell r="F13" t="str">
            <v>授予</v>
          </cell>
          <cell r="O13" t="str">
            <v>本科</v>
          </cell>
          <cell r="P13" t="str">
            <v>管理学</v>
          </cell>
          <cell r="Q13">
            <v>64</v>
          </cell>
          <cell r="R13" t="str">
            <v>财务管理</v>
          </cell>
          <cell r="S13" t="str">
            <v>通过</v>
          </cell>
          <cell r="T13" t="str">
            <v>过</v>
          </cell>
        </row>
        <row r="14">
          <cell r="B14" t="str">
            <v>2022012408</v>
          </cell>
          <cell r="C14" t="str">
            <v>罗艳</v>
          </cell>
          <cell r="E14" t="str">
            <v>毕业</v>
          </cell>
          <cell r="F14" t="str">
            <v>授予</v>
          </cell>
          <cell r="O14" t="str">
            <v>本科</v>
          </cell>
          <cell r="P14" t="str">
            <v>管理学</v>
          </cell>
          <cell r="Q14">
            <v>65</v>
          </cell>
          <cell r="R14" t="str">
            <v>财务管理</v>
          </cell>
          <cell r="S14" t="str">
            <v>通过</v>
          </cell>
          <cell r="T14" t="str">
            <v>过</v>
          </cell>
        </row>
        <row r="15">
          <cell r="B15" t="str">
            <v>2022012409</v>
          </cell>
          <cell r="C15" t="str">
            <v>郑佳媛</v>
          </cell>
          <cell r="E15" t="str">
            <v>毕业</v>
          </cell>
          <cell r="F15" t="str">
            <v>授予</v>
          </cell>
          <cell r="O15" t="str">
            <v>本科</v>
          </cell>
          <cell r="P15" t="str">
            <v>管理学</v>
          </cell>
          <cell r="Q15">
            <v>66</v>
          </cell>
          <cell r="R15" t="str">
            <v>财务管理</v>
          </cell>
          <cell r="S15" t="str">
            <v>通过</v>
          </cell>
          <cell r="T15" t="str">
            <v>过</v>
          </cell>
        </row>
        <row r="16">
          <cell r="B16" t="str">
            <v>2022012410</v>
          </cell>
          <cell r="C16" t="str">
            <v>江欣颖</v>
          </cell>
          <cell r="E16" t="str">
            <v>毕业</v>
          </cell>
          <cell r="F16" t="str">
            <v>授予</v>
          </cell>
          <cell r="O16" t="str">
            <v>本科</v>
          </cell>
          <cell r="P16" t="str">
            <v>管理学</v>
          </cell>
          <cell r="Q16">
            <v>67</v>
          </cell>
          <cell r="R16" t="str">
            <v>财务管理</v>
          </cell>
          <cell r="S16" t="str">
            <v>通过</v>
          </cell>
          <cell r="T16" t="str">
            <v>过</v>
          </cell>
        </row>
        <row r="17">
          <cell r="B17" t="str">
            <v>2022012411</v>
          </cell>
          <cell r="C17" t="str">
            <v>陆思怡</v>
          </cell>
          <cell r="E17" t="str">
            <v>毕业</v>
          </cell>
          <cell r="F17" t="str">
            <v>授予</v>
          </cell>
          <cell r="O17" t="str">
            <v>本科</v>
          </cell>
          <cell r="P17" t="str">
            <v>管理学</v>
          </cell>
          <cell r="Q17">
            <v>68</v>
          </cell>
          <cell r="R17" t="str">
            <v>财务管理</v>
          </cell>
          <cell r="S17" t="str">
            <v>通过</v>
          </cell>
          <cell r="T17" t="str">
            <v>过</v>
          </cell>
        </row>
        <row r="18">
          <cell r="B18" t="str">
            <v>2022012412</v>
          </cell>
          <cell r="C18" t="str">
            <v>王小红</v>
          </cell>
          <cell r="E18" t="str">
            <v>毕业</v>
          </cell>
          <cell r="F18" t="str">
            <v>授予</v>
          </cell>
          <cell r="O18" t="str">
            <v>本科</v>
          </cell>
          <cell r="P18" t="str">
            <v>管理学</v>
          </cell>
          <cell r="Q18">
            <v>69</v>
          </cell>
          <cell r="R18" t="str">
            <v>财务管理</v>
          </cell>
          <cell r="S18" t="str">
            <v>通过</v>
          </cell>
          <cell r="T18" t="str">
            <v>过</v>
          </cell>
        </row>
        <row r="19">
          <cell r="B19" t="str">
            <v>2022012413</v>
          </cell>
          <cell r="C19" t="str">
            <v>王瀛涛</v>
          </cell>
          <cell r="E19" t="str">
            <v>毕业</v>
          </cell>
          <cell r="F19" t="str">
            <v>授予</v>
          </cell>
          <cell r="O19" t="str">
            <v>本科</v>
          </cell>
          <cell r="P19" t="str">
            <v>管理学</v>
          </cell>
          <cell r="Q19">
            <v>70</v>
          </cell>
          <cell r="R19" t="str">
            <v>财务管理</v>
          </cell>
          <cell r="S19" t="str">
            <v>通过</v>
          </cell>
          <cell r="T19" t="str">
            <v>过</v>
          </cell>
        </row>
        <row r="20">
          <cell r="B20" t="str">
            <v>2022012416</v>
          </cell>
          <cell r="C20" t="str">
            <v>许钰彤</v>
          </cell>
          <cell r="E20" t="str">
            <v>毕业</v>
          </cell>
          <cell r="F20" t="str">
            <v>授予</v>
          </cell>
          <cell r="O20" t="str">
            <v>本科</v>
          </cell>
          <cell r="P20" t="str">
            <v>管理学</v>
          </cell>
          <cell r="Q20">
            <v>71</v>
          </cell>
          <cell r="R20" t="str">
            <v>财务管理</v>
          </cell>
          <cell r="S20" t="str">
            <v>通过</v>
          </cell>
          <cell r="T20" t="str">
            <v>过</v>
          </cell>
        </row>
        <row r="21">
          <cell r="B21" t="str">
            <v>2022012417</v>
          </cell>
          <cell r="C21" t="str">
            <v>潘依辰</v>
          </cell>
          <cell r="E21" t="str">
            <v>毕业</v>
          </cell>
          <cell r="F21" t="str">
            <v>授予</v>
          </cell>
          <cell r="O21" t="str">
            <v>本科</v>
          </cell>
          <cell r="P21" t="str">
            <v>管理学</v>
          </cell>
          <cell r="Q21">
            <v>72</v>
          </cell>
          <cell r="R21" t="str">
            <v>财务管理</v>
          </cell>
          <cell r="S21" t="str">
            <v>通过</v>
          </cell>
          <cell r="T21" t="str">
            <v>过</v>
          </cell>
        </row>
        <row r="22">
          <cell r="B22" t="str">
            <v>2022012419</v>
          </cell>
          <cell r="C22" t="str">
            <v>刘灿</v>
          </cell>
          <cell r="E22" t="str">
            <v>毕业</v>
          </cell>
          <cell r="F22" t="str">
            <v>授予</v>
          </cell>
          <cell r="O22" t="str">
            <v>本科</v>
          </cell>
          <cell r="P22" t="str">
            <v>管理学</v>
          </cell>
          <cell r="Q22">
            <v>73</v>
          </cell>
          <cell r="R22" t="str">
            <v>财务管理</v>
          </cell>
          <cell r="S22" t="str">
            <v>通过</v>
          </cell>
          <cell r="T22" t="str">
            <v>过</v>
          </cell>
        </row>
        <row r="23">
          <cell r="B23" t="str">
            <v>2022012420</v>
          </cell>
          <cell r="C23" t="str">
            <v>高锦</v>
          </cell>
          <cell r="E23" t="str">
            <v>毕业</v>
          </cell>
          <cell r="F23" t="str">
            <v>授予</v>
          </cell>
          <cell r="O23" t="str">
            <v>本科</v>
          </cell>
          <cell r="P23" t="str">
            <v>管理学</v>
          </cell>
          <cell r="Q23">
            <v>74</v>
          </cell>
          <cell r="R23" t="str">
            <v>财务管理</v>
          </cell>
          <cell r="S23" t="str">
            <v>通过</v>
          </cell>
          <cell r="T23" t="str">
            <v>过</v>
          </cell>
        </row>
        <row r="24">
          <cell r="B24" t="str">
            <v>2022012421</v>
          </cell>
          <cell r="C24" t="str">
            <v>宋岩均</v>
          </cell>
          <cell r="E24" t="str">
            <v>毕业</v>
          </cell>
          <cell r="F24" t="str">
            <v>授予</v>
          </cell>
          <cell r="O24" t="str">
            <v>本科</v>
          </cell>
          <cell r="P24" t="str">
            <v>管理学</v>
          </cell>
          <cell r="Q24">
            <v>75</v>
          </cell>
          <cell r="R24" t="str">
            <v>财务管理</v>
          </cell>
          <cell r="S24" t="str">
            <v>通过</v>
          </cell>
          <cell r="T24" t="str">
            <v>过</v>
          </cell>
        </row>
        <row r="25">
          <cell r="B25" t="str">
            <v>2022012422</v>
          </cell>
          <cell r="C25" t="str">
            <v>廖兰欣</v>
          </cell>
          <cell r="E25" t="str">
            <v>毕业</v>
          </cell>
          <cell r="F25" t="str">
            <v>授予</v>
          </cell>
          <cell r="O25" t="str">
            <v>本科</v>
          </cell>
          <cell r="P25" t="str">
            <v>管理学</v>
          </cell>
          <cell r="Q25">
            <v>76</v>
          </cell>
          <cell r="R25" t="str">
            <v>财务管理</v>
          </cell>
          <cell r="S25" t="str">
            <v>通过</v>
          </cell>
          <cell r="T25" t="str">
            <v>过</v>
          </cell>
        </row>
        <row r="26">
          <cell r="B26" t="str">
            <v>2022012423</v>
          </cell>
          <cell r="C26" t="str">
            <v>余丫丫</v>
          </cell>
          <cell r="E26" t="str">
            <v>毕业</v>
          </cell>
          <cell r="F26" t="str">
            <v>待定</v>
          </cell>
          <cell r="M26" t="str">
            <v>大学英语（2）</v>
          </cell>
          <cell r="O26" t="str">
            <v>本科</v>
          </cell>
          <cell r="P26" t="str">
            <v>管理学</v>
          </cell>
          <cell r="Q26">
            <v>77</v>
          </cell>
          <cell r="R26" t="str">
            <v>财务管理</v>
          </cell>
          <cell r="S26" t="str">
            <v>通过</v>
          </cell>
        </row>
        <row r="27">
          <cell r="B27" t="str">
            <v>2022012424</v>
          </cell>
          <cell r="C27" t="str">
            <v>杨迅</v>
          </cell>
          <cell r="E27" t="str">
            <v>毕业</v>
          </cell>
          <cell r="F27" t="str">
            <v>授予</v>
          </cell>
          <cell r="O27" t="str">
            <v>本科</v>
          </cell>
          <cell r="P27" t="str">
            <v>管理学</v>
          </cell>
          <cell r="Q27">
            <v>78</v>
          </cell>
          <cell r="R27" t="str">
            <v>财务管理</v>
          </cell>
          <cell r="S27" t="str">
            <v>通过</v>
          </cell>
          <cell r="T27" t="str">
            <v>过</v>
          </cell>
        </row>
        <row r="28">
          <cell r="B28" t="str">
            <v>2022012425</v>
          </cell>
          <cell r="C28" t="str">
            <v>江梦真</v>
          </cell>
          <cell r="E28" t="str">
            <v>毕业</v>
          </cell>
          <cell r="F28" t="str">
            <v>授予</v>
          </cell>
          <cell r="O28" t="str">
            <v>本科</v>
          </cell>
          <cell r="P28" t="str">
            <v>管理学</v>
          </cell>
          <cell r="Q28">
            <v>79</v>
          </cell>
          <cell r="R28" t="str">
            <v>财务管理</v>
          </cell>
          <cell r="S28" t="str">
            <v>通过</v>
          </cell>
          <cell r="T28" t="str">
            <v>过</v>
          </cell>
        </row>
        <row r="29">
          <cell r="B29" t="str">
            <v>2022012426</v>
          </cell>
          <cell r="C29" t="str">
            <v>潘佳佳</v>
          </cell>
          <cell r="E29" t="str">
            <v>毕业</v>
          </cell>
          <cell r="F29" t="str">
            <v>授予</v>
          </cell>
          <cell r="O29" t="str">
            <v>本科</v>
          </cell>
          <cell r="P29" t="str">
            <v>管理学</v>
          </cell>
          <cell r="Q29">
            <v>80</v>
          </cell>
          <cell r="R29" t="str">
            <v>财务管理</v>
          </cell>
          <cell r="S29" t="str">
            <v>通过</v>
          </cell>
          <cell r="T29" t="str">
            <v>过</v>
          </cell>
        </row>
        <row r="30">
          <cell r="B30" t="str">
            <v>2022012427</v>
          </cell>
          <cell r="C30" t="str">
            <v>林俏君</v>
          </cell>
          <cell r="E30" t="str">
            <v>毕业</v>
          </cell>
          <cell r="F30" t="str">
            <v>授予</v>
          </cell>
          <cell r="O30" t="str">
            <v>本科</v>
          </cell>
          <cell r="P30" t="str">
            <v>管理学</v>
          </cell>
          <cell r="Q30">
            <v>81</v>
          </cell>
          <cell r="R30" t="str">
            <v>财务管理</v>
          </cell>
          <cell r="S30" t="str">
            <v>通过</v>
          </cell>
          <cell r="T30" t="str">
            <v>过</v>
          </cell>
        </row>
        <row r="31">
          <cell r="B31" t="str">
            <v>2022012429</v>
          </cell>
          <cell r="C31" t="str">
            <v>楼佳怡</v>
          </cell>
          <cell r="E31" t="str">
            <v>毕业</v>
          </cell>
          <cell r="F31" t="str">
            <v>授予</v>
          </cell>
          <cell r="O31" t="str">
            <v>本科</v>
          </cell>
          <cell r="P31" t="str">
            <v>管理学</v>
          </cell>
          <cell r="Q31">
            <v>82</v>
          </cell>
          <cell r="R31" t="str">
            <v>财务管理</v>
          </cell>
          <cell r="S31" t="str">
            <v>通过</v>
          </cell>
          <cell r="T31" t="str">
            <v>过</v>
          </cell>
        </row>
        <row r="32">
          <cell r="B32" t="str">
            <v>2022012430</v>
          </cell>
          <cell r="C32" t="str">
            <v>应可心</v>
          </cell>
          <cell r="E32" t="str">
            <v>毕业</v>
          </cell>
          <cell r="F32" t="str">
            <v>授予</v>
          </cell>
          <cell r="O32" t="str">
            <v>本科</v>
          </cell>
          <cell r="P32" t="str">
            <v>管理学</v>
          </cell>
          <cell r="Q32">
            <v>83</v>
          </cell>
          <cell r="R32" t="str">
            <v>财务管理</v>
          </cell>
          <cell r="S32" t="str">
            <v>通过</v>
          </cell>
          <cell r="T32" t="str">
            <v>过</v>
          </cell>
        </row>
        <row r="33">
          <cell r="B33" t="str">
            <v>2022012431</v>
          </cell>
          <cell r="C33" t="str">
            <v>胡梦媛</v>
          </cell>
          <cell r="E33" t="str">
            <v>毕业</v>
          </cell>
          <cell r="F33" t="str">
            <v>授予</v>
          </cell>
          <cell r="O33" t="str">
            <v>本科</v>
          </cell>
          <cell r="P33" t="str">
            <v>管理学</v>
          </cell>
          <cell r="Q33">
            <v>84</v>
          </cell>
          <cell r="R33" t="str">
            <v>财务管理</v>
          </cell>
          <cell r="S33" t="str">
            <v>通过</v>
          </cell>
          <cell r="T33" t="str">
            <v>过</v>
          </cell>
        </row>
        <row r="34">
          <cell r="B34" t="str">
            <v>2022012432</v>
          </cell>
          <cell r="C34" t="str">
            <v>刘利洋</v>
          </cell>
          <cell r="E34" t="str">
            <v>毕业</v>
          </cell>
          <cell r="F34" t="str">
            <v>授予</v>
          </cell>
          <cell r="O34" t="str">
            <v>本科</v>
          </cell>
          <cell r="P34" t="str">
            <v>管理学</v>
          </cell>
          <cell r="Q34">
            <v>85</v>
          </cell>
          <cell r="R34" t="str">
            <v>财务管理</v>
          </cell>
          <cell r="S34" t="str">
            <v>通过</v>
          </cell>
          <cell r="T34" t="str">
            <v>过</v>
          </cell>
        </row>
        <row r="35">
          <cell r="B35" t="str">
            <v>2022012434</v>
          </cell>
          <cell r="C35" t="str">
            <v>应宇晨</v>
          </cell>
          <cell r="E35" t="str">
            <v>毕业</v>
          </cell>
          <cell r="F35" t="str">
            <v>授予</v>
          </cell>
          <cell r="O35" t="str">
            <v>本科</v>
          </cell>
          <cell r="P35" t="str">
            <v>管理学</v>
          </cell>
          <cell r="Q35">
            <v>86</v>
          </cell>
          <cell r="R35" t="str">
            <v>财务管理</v>
          </cell>
          <cell r="S35" t="str">
            <v>通过</v>
          </cell>
          <cell r="T35" t="str">
            <v>过</v>
          </cell>
        </row>
        <row r="36">
          <cell r="B36" t="str">
            <v>2022012435</v>
          </cell>
          <cell r="C36" t="str">
            <v>蒋佳妮</v>
          </cell>
          <cell r="E36" t="str">
            <v>毕业</v>
          </cell>
          <cell r="F36" t="str">
            <v>授予</v>
          </cell>
          <cell r="O36" t="str">
            <v>本科</v>
          </cell>
          <cell r="P36" t="str">
            <v>管理学</v>
          </cell>
          <cell r="Q36">
            <v>87</v>
          </cell>
          <cell r="R36" t="str">
            <v>财务管理</v>
          </cell>
          <cell r="S36" t="str">
            <v>通过</v>
          </cell>
          <cell r="T36" t="str">
            <v>过</v>
          </cell>
        </row>
        <row r="37">
          <cell r="B37" t="str">
            <v>2022012739</v>
          </cell>
          <cell r="C37" t="str">
            <v>吴思依</v>
          </cell>
          <cell r="E37" t="str">
            <v>毕业</v>
          </cell>
          <cell r="F37" t="str">
            <v>授予</v>
          </cell>
          <cell r="O37" t="str">
            <v>本科</v>
          </cell>
          <cell r="P37" t="str">
            <v>管理学</v>
          </cell>
          <cell r="Q37">
            <v>88</v>
          </cell>
          <cell r="R37" t="str">
            <v>财务管理</v>
          </cell>
          <cell r="S37" t="str">
            <v>通过</v>
          </cell>
          <cell r="T37" t="str">
            <v>过</v>
          </cell>
        </row>
        <row r="38">
          <cell r="B38" t="str">
            <v>2022012805</v>
          </cell>
          <cell r="C38" t="str">
            <v>贵子杰</v>
          </cell>
          <cell r="E38" t="str">
            <v>毕业</v>
          </cell>
          <cell r="F38" t="str">
            <v>授予</v>
          </cell>
          <cell r="O38" t="str">
            <v>本科</v>
          </cell>
          <cell r="P38" t="str">
            <v>管理学</v>
          </cell>
          <cell r="Q38">
            <v>89</v>
          </cell>
          <cell r="R38" t="str">
            <v>财务管理</v>
          </cell>
          <cell r="S38" t="str">
            <v>通过</v>
          </cell>
          <cell r="T38" t="str">
            <v>过</v>
          </cell>
        </row>
        <row r="39">
          <cell r="B39" t="str">
            <v>2022012501</v>
          </cell>
          <cell r="C39" t="str">
            <v>刘玉林</v>
          </cell>
          <cell r="E39" t="str">
            <v>毕业</v>
          </cell>
          <cell r="F39" t="str">
            <v>授予</v>
          </cell>
          <cell r="O39" t="str">
            <v>本科</v>
          </cell>
          <cell r="P39" t="str">
            <v>管理学</v>
          </cell>
          <cell r="Q39">
            <v>90</v>
          </cell>
          <cell r="R39" t="str">
            <v>财务管理</v>
          </cell>
          <cell r="S39" t="str">
            <v>通过</v>
          </cell>
          <cell r="T39" t="str">
            <v>过</v>
          </cell>
        </row>
        <row r="40">
          <cell r="B40" t="str">
            <v>2022012502</v>
          </cell>
          <cell r="C40" t="str">
            <v>顾益铭</v>
          </cell>
          <cell r="E40" t="str">
            <v>毕业</v>
          </cell>
          <cell r="F40" t="str">
            <v>授予</v>
          </cell>
          <cell r="O40" t="str">
            <v>本科</v>
          </cell>
          <cell r="P40" t="str">
            <v>管理学</v>
          </cell>
          <cell r="Q40">
            <v>91</v>
          </cell>
          <cell r="R40" t="str">
            <v>财务管理</v>
          </cell>
          <cell r="S40" t="str">
            <v>通过</v>
          </cell>
          <cell r="T40" t="str">
            <v>过</v>
          </cell>
        </row>
        <row r="41">
          <cell r="B41" t="str">
            <v>2022012503</v>
          </cell>
          <cell r="C41" t="str">
            <v>高欣伟</v>
          </cell>
          <cell r="E41" t="str">
            <v>待定</v>
          </cell>
          <cell r="F41" t="str">
            <v>待定</v>
          </cell>
          <cell r="G41">
            <v>8</v>
          </cell>
          <cell r="H41" t="str">
            <v>毕业论文</v>
          </cell>
          <cell r="O41" t="str">
            <v>本科</v>
          </cell>
          <cell r="P41" t="str">
            <v>管理学</v>
          </cell>
          <cell r="Q41">
            <v>92</v>
          </cell>
          <cell r="R41" t="str">
            <v>财务管理</v>
          </cell>
          <cell r="S41" t="str">
            <v>不通过</v>
          </cell>
          <cell r="T41" t="str">
            <v>过</v>
          </cell>
        </row>
        <row r="42">
          <cell r="B42" t="str">
            <v>2022012506</v>
          </cell>
          <cell r="C42" t="str">
            <v>吴献林</v>
          </cell>
          <cell r="E42" t="str">
            <v>毕业</v>
          </cell>
          <cell r="F42" t="str">
            <v>授予</v>
          </cell>
          <cell r="O42" t="str">
            <v>本科</v>
          </cell>
          <cell r="P42" t="str">
            <v>管理学</v>
          </cell>
          <cell r="Q42">
            <v>93</v>
          </cell>
          <cell r="R42" t="str">
            <v>财务管理</v>
          </cell>
          <cell r="S42" t="str">
            <v>通过</v>
          </cell>
          <cell r="T42" t="str">
            <v>过</v>
          </cell>
        </row>
        <row r="43">
          <cell r="B43" t="str">
            <v>2022012507</v>
          </cell>
          <cell r="C43" t="str">
            <v>张珈毓</v>
          </cell>
          <cell r="E43" t="str">
            <v>毕业</v>
          </cell>
          <cell r="F43" t="str">
            <v>授予</v>
          </cell>
          <cell r="O43" t="str">
            <v>本科</v>
          </cell>
          <cell r="P43" t="str">
            <v>管理学</v>
          </cell>
          <cell r="Q43">
            <v>94</v>
          </cell>
          <cell r="R43" t="str">
            <v>财务管理</v>
          </cell>
          <cell r="S43" t="str">
            <v>通过</v>
          </cell>
        </row>
        <row r="44">
          <cell r="B44" t="str">
            <v>2022012508</v>
          </cell>
          <cell r="C44" t="str">
            <v>金则渔</v>
          </cell>
          <cell r="E44" t="str">
            <v>毕业</v>
          </cell>
          <cell r="F44" t="str">
            <v>授予</v>
          </cell>
          <cell r="O44" t="str">
            <v>本科</v>
          </cell>
          <cell r="P44" t="str">
            <v>管理学</v>
          </cell>
          <cell r="Q44">
            <v>95</v>
          </cell>
          <cell r="R44" t="str">
            <v>财务管理</v>
          </cell>
          <cell r="S44" t="str">
            <v>通过</v>
          </cell>
          <cell r="T44" t="str">
            <v>过</v>
          </cell>
        </row>
        <row r="45">
          <cell r="B45" t="str">
            <v>2022012509</v>
          </cell>
          <cell r="C45" t="str">
            <v>陈佳琦</v>
          </cell>
          <cell r="E45" t="str">
            <v>毕业</v>
          </cell>
          <cell r="F45" t="str">
            <v>授予</v>
          </cell>
          <cell r="O45" t="str">
            <v>本科</v>
          </cell>
          <cell r="P45" t="str">
            <v>管理学</v>
          </cell>
          <cell r="Q45">
            <v>96</v>
          </cell>
          <cell r="R45" t="str">
            <v>财务管理</v>
          </cell>
          <cell r="S45" t="str">
            <v>通过</v>
          </cell>
          <cell r="T45" t="str">
            <v>过</v>
          </cell>
        </row>
        <row r="46">
          <cell r="B46" t="str">
            <v>2022012510</v>
          </cell>
          <cell r="C46" t="str">
            <v>杨近之</v>
          </cell>
          <cell r="E46" t="str">
            <v>毕业</v>
          </cell>
          <cell r="F46" t="str">
            <v>授予</v>
          </cell>
          <cell r="O46" t="str">
            <v>本科</v>
          </cell>
          <cell r="P46" t="str">
            <v>管理学</v>
          </cell>
          <cell r="Q46">
            <v>97</v>
          </cell>
          <cell r="R46" t="str">
            <v>财务管理</v>
          </cell>
          <cell r="S46" t="str">
            <v>通过</v>
          </cell>
          <cell r="T46" t="str">
            <v>过</v>
          </cell>
        </row>
        <row r="47">
          <cell r="B47" t="str">
            <v>2022012511</v>
          </cell>
          <cell r="C47" t="str">
            <v>郭华英</v>
          </cell>
          <cell r="E47" t="str">
            <v>毕业</v>
          </cell>
          <cell r="F47" t="str">
            <v>授予</v>
          </cell>
          <cell r="O47" t="str">
            <v>本科</v>
          </cell>
          <cell r="P47" t="str">
            <v>管理学</v>
          </cell>
          <cell r="Q47">
            <v>98</v>
          </cell>
          <cell r="R47" t="str">
            <v>财务管理</v>
          </cell>
          <cell r="S47" t="str">
            <v>通过</v>
          </cell>
          <cell r="T47" t="str">
            <v>过</v>
          </cell>
        </row>
        <row r="48">
          <cell r="B48" t="str">
            <v>2022012515</v>
          </cell>
          <cell r="C48" t="str">
            <v>朱慈盈</v>
          </cell>
          <cell r="E48" t="str">
            <v>毕业</v>
          </cell>
          <cell r="F48" t="str">
            <v>授予</v>
          </cell>
          <cell r="O48" t="str">
            <v>本科</v>
          </cell>
          <cell r="P48" t="str">
            <v>管理学</v>
          </cell>
          <cell r="Q48">
            <v>99</v>
          </cell>
          <cell r="R48" t="str">
            <v>财务管理</v>
          </cell>
          <cell r="S48" t="str">
            <v>通过</v>
          </cell>
          <cell r="T48" t="str">
            <v>过</v>
          </cell>
        </row>
        <row r="49">
          <cell r="B49" t="str">
            <v>2022012516</v>
          </cell>
          <cell r="C49" t="str">
            <v>项旭雯</v>
          </cell>
          <cell r="E49" t="str">
            <v>毕业</v>
          </cell>
          <cell r="F49" t="str">
            <v>授予</v>
          </cell>
          <cell r="O49" t="str">
            <v>本科</v>
          </cell>
          <cell r="P49" t="str">
            <v>管理学</v>
          </cell>
          <cell r="Q49">
            <v>100</v>
          </cell>
          <cell r="R49" t="str">
            <v>财务管理</v>
          </cell>
          <cell r="S49" t="str">
            <v>通过</v>
          </cell>
          <cell r="T49" t="str">
            <v>过</v>
          </cell>
        </row>
        <row r="50">
          <cell r="B50" t="str">
            <v>2022012517</v>
          </cell>
          <cell r="C50" t="str">
            <v>王越</v>
          </cell>
          <cell r="E50" t="str">
            <v>毕业</v>
          </cell>
          <cell r="F50" t="str">
            <v>授予</v>
          </cell>
          <cell r="O50" t="str">
            <v>本科</v>
          </cell>
          <cell r="P50" t="str">
            <v>管理学</v>
          </cell>
          <cell r="Q50">
            <v>101</v>
          </cell>
          <cell r="R50" t="str">
            <v>财务管理</v>
          </cell>
          <cell r="S50" t="str">
            <v>通过</v>
          </cell>
          <cell r="T50" t="str">
            <v>过</v>
          </cell>
        </row>
        <row r="51">
          <cell r="B51" t="str">
            <v>2022012518</v>
          </cell>
          <cell r="C51" t="str">
            <v>段佳辉</v>
          </cell>
          <cell r="E51" t="str">
            <v>毕业</v>
          </cell>
          <cell r="F51" t="str">
            <v>授予</v>
          </cell>
          <cell r="O51" t="str">
            <v>本科</v>
          </cell>
          <cell r="P51" t="str">
            <v>管理学</v>
          </cell>
          <cell r="Q51">
            <v>102</v>
          </cell>
          <cell r="R51" t="str">
            <v>财务管理</v>
          </cell>
          <cell r="S51" t="str">
            <v>通过</v>
          </cell>
          <cell r="T51" t="str">
            <v>过</v>
          </cell>
        </row>
        <row r="52">
          <cell r="B52" t="str">
            <v>2022012519</v>
          </cell>
          <cell r="C52" t="str">
            <v>李茜倩</v>
          </cell>
          <cell r="E52" t="str">
            <v>毕业</v>
          </cell>
          <cell r="F52" t="str">
            <v>授予</v>
          </cell>
          <cell r="O52" t="str">
            <v>本科</v>
          </cell>
          <cell r="P52" t="str">
            <v>管理学</v>
          </cell>
          <cell r="Q52">
            <v>103</v>
          </cell>
          <cell r="R52" t="str">
            <v>财务管理</v>
          </cell>
          <cell r="S52" t="str">
            <v>通过</v>
          </cell>
          <cell r="T52" t="str">
            <v>过</v>
          </cell>
        </row>
        <row r="53">
          <cell r="B53" t="str">
            <v>2022012520</v>
          </cell>
          <cell r="C53" t="str">
            <v>胡子夕</v>
          </cell>
          <cell r="E53" t="str">
            <v>毕业</v>
          </cell>
          <cell r="F53" t="str">
            <v>授予</v>
          </cell>
          <cell r="O53" t="str">
            <v>本科</v>
          </cell>
          <cell r="P53" t="str">
            <v>管理学</v>
          </cell>
          <cell r="Q53">
            <v>104</v>
          </cell>
          <cell r="R53" t="str">
            <v>财务管理</v>
          </cell>
          <cell r="S53" t="str">
            <v>通过</v>
          </cell>
          <cell r="T53" t="str">
            <v>过</v>
          </cell>
        </row>
        <row r="54">
          <cell r="B54" t="str">
            <v>2022012521</v>
          </cell>
          <cell r="C54" t="str">
            <v>许晴</v>
          </cell>
          <cell r="E54" t="str">
            <v>毕业</v>
          </cell>
          <cell r="F54" t="str">
            <v>授予</v>
          </cell>
          <cell r="O54" t="str">
            <v>本科</v>
          </cell>
          <cell r="P54" t="str">
            <v>管理学</v>
          </cell>
          <cell r="Q54">
            <v>105</v>
          </cell>
          <cell r="R54" t="str">
            <v>财务管理</v>
          </cell>
          <cell r="S54" t="str">
            <v>通过</v>
          </cell>
          <cell r="T54" t="str">
            <v>过</v>
          </cell>
        </row>
        <row r="55">
          <cell r="B55" t="str">
            <v>2022012522</v>
          </cell>
          <cell r="C55" t="str">
            <v>袁露</v>
          </cell>
          <cell r="E55" t="str">
            <v>毕业</v>
          </cell>
          <cell r="F55" t="str">
            <v>授予</v>
          </cell>
          <cell r="O55" t="str">
            <v>本科</v>
          </cell>
          <cell r="P55" t="str">
            <v>管理学</v>
          </cell>
          <cell r="Q55">
            <v>106</v>
          </cell>
          <cell r="R55" t="str">
            <v>财务管理</v>
          </cell>
          <cell r="S55" t="str">
            <v>通过</v>
          </cell>
          <cell r="T55" t="str">
            <v>过</v>
          </cell>
        </row>
        <row r="56">
          <cell r="B56" t="str">
            <v>2022012524</v>
          </cell>
          <cell r="C56" t="str">
            <v>李欣悦</v>
          </cell>
          <cell r="E56" t="str">
            <v>毕业</v>
          </cell>
          <cell r="F56" t="str">
            <v>授予</v>
          </cell>
          <cell r="O56" t="str">
            <v>本科</v>
          </cell>
          <cell r="P56" t="str">
            <v>管理学</v>
          </cell>
          <cell r="Q56">
            <v>107</v>
          </cell>
          <cell r="R56" t="str">
            <v>财务管理</v>
          </cell>
          <cell r="S56" t="str">
            <v>通过</v>
          </cell>
        </row>
        <row r="57">
          <cell r="B57" t="str">
            <v>2022012526</v>
          </cell>
          <cell r="C57" t="str">
            <v>黄柳菲</v>
          </cell>
          <cell r="E57" t="str">
            <v>毕业</v>
          </cell>
          <cell r="F57" t="str">
            <v>授予</v>
          </cell>
          <cell r="O57" t="str">
            <v>本科</v>
          </cell>
          <cell r="P57" t="str">
            <v>管理学</v>
          </cell>
          <cell r="Q57">
            <v>108</v>
          </cell>
          <cell r="R57" t="str">
            <v>财务管理</v>
          </cell>
          <cell r="S57" t="str">
            <v>通过</v>
          </cell>
          <cell r="T57" t="str">
            <v>过</v>
          </cell>
        </row>
        <row r="58">
          <cell r="B58" t="str">
            <v>2022012527</v>
          </cell>
          <cell r="C58" t="str">
            <v>张诗愉</v>
          </cell>
          <cell r="E58" t="str">
            <v>毕业</v>
          </cell>
          <cell r="F58" t="str">
            <v>授予</v>
          </cell>
          <cell r="O58" t="str">
            <v>本科</v>
          </cell>
          <cell r="P58" t="str">
            <v>管理学</v>
          </cell>
          <cell r="Q58">
            <v>109</v>
          </cell>
          <cell r="R58" t="str">
            <v>财务管理</v>
          </cell>
          <cell r="S58" t="str">
            <v>通过</v>
          </cell>
          <cell r="T58" t="str">
            <v>过</v>
          </cell>
        </row>
        <row r="59">
          <cell r="B59" t="str">
            <v>2022012528</v>
          </cell>
          <cell r="C59" t="str">
            <v>倪俪玮</v>
          </cell>
          <cell r="E59" t="str">
            <v>毕业</v>
          </cell>
          <cell r="F59" t="str">
            <v>授予</v>
          </cell>
          <cell r="O59" t="str">
            <v>本科</v>
          </cell>
          <cell r="P59" t="str">
            <v>管理学</v>
          </cell>
          <cell r="Q59">
            <v>110</v>
          </cell>
          <cell r="R59" t="str">
            <v>财务管理</v>
          </cell>
          <cell r="S59" t="str">
            <v>通过</v>
          </cell>
          <cell r="T59" t="str">
            <v>过</v>
          </cell>
        </row>
        <row r="60">
          <cell r="B60" t="str">
            <v>2022012529</v>
          </cell>
          <cell r="C60" t="str">
            <v>徐吕雯</v>
          </cell>
          <cell r="E60" t="str">
            <v>毕业</v>
          </cell>
          <cell r="F60" t="str">
            <v>授予</v>
          </cell>
          <cell r="O60" t="str">
            <v>本科</v>
          </cell>
          <cell r="P60" t="str">
            <v>管理学</v>
          </cell>
          <cell r="Q60">
            <v>111</v>
          </cell>
          <cell r="R60" t="str">
            <v>财务管理</v>
          </cell>
          <cell r="S60" t="str">
            <v>通过</v>
          </cell>
          <cell r="T60" t="str">
            <v>过</v>
          </cell>
        </row>
        <row r="61">
          <cell r="B61" t="str">
            <v>2022012530</v>
          </cell>
          <cell r="C61" t="str">
            <v>吴桐</v>
          </cell>
          <cell r="E61" t="str">
            <v>毕业</v>
          </cell>
          <cell r="F61" t="str">
            <v>授予</v>
          </cell>
          <cell r="O61" t="str">
            <v>本科</v>
          </cell>
          <cell r="P61" t="str">
            <v>管理学</v>
          </cell>
          <cell r="Q61">
            <v>112</v>
          </cell>
          <cell r="R61" t="str">
            <v>财务管理</v>
          </cell>
          <cell r="S61" t="str">
            <v>通过</v>
          </cell>
          <cell r="T61" t="str">
            <v>过</v>
          </cell>
        </row>
        <row r="62">
          <cell r="B62" t="str">
            <v>2022012531</v>
          </cell>
          <cell r="C62" t="str">
            <v>韦红春</v>
          </cell>
          <cell r="E62" t="str">
            <v>毕业</v>
          </cell>
          <cell r="F62" t="str">
            <v>授予</v>
          </cell>
          <cell r="O62" t="str">
            <v>本科</v>
          </cell>
          <cell r="P62" t="str">
            <v>管理学</v>
          </cell>
          <cell r="Q62">
            <v>113</v>
          </cell>
          <cell r="R62" t="str">
            <v>财务管理</v>
          </cell>
          <cell r="S62" t="str">
            <v>通过</v>
          </cell>
          <cell r="T62" t="str">
            <v>过</v>
          </cell>
        </row>
        <row r="63">
          <cell r="B63" t="str">
            <v>2022012532</v>
          </cell>
          <cell r="C63" t="str">
            <v>黄韦韦</v>
          </cell>
          <cell r="E63" t="str">
            <v>毕业</v>
          </cell>
          <cell r="F63" t="str">
            <v>授予</v>
          </cell>
          <cell r="O63" t="str">
            <v>本科</v>
          </cell>
          <cell r="P63" t="str">
            <v>管理学</v>
          </cell>
          <cell r="Q63">
            <v>114</v>
          </cell>
          <cell r="R63" t="str">
            <v>财务管理</v>
          </cell>
          <cell r="S63" t="str">
            <v>通过</v>
          </cell>
          <cell r="T63" t="str">
            <v>过</v>
          </cell>
        </row>
        <row r="64">
          <cell r="B64" t="str">
            <v>2022012533</v>
          </cell>
          <cell r="C64" t="str">
            <v>张嘉怡</v>
          </cell>
          <cell r="E64" t="str">
            <v>毕业</v>
          </cell>
          <cell r="F64" t="str">
            <v>授予</v>
          </cell>
          <cell r="O64" t="str">
            <v>本科</v>
          </cell>
          <cell r="P64" t="str">
            <v>管理学</v>
          </cell>
          <cell r="Q64">
            <v>115</v>
          </cell>
          <cell r="R64" t="str">
            <v>财务管理</v>
          </cell>
          <cell r="S64" t="str">
            <v>通过</v>
          </cell>
          <cell r="T64" t="str">
            <v>过</v>
          </cell>
        </row>
        <row r="65">
          <cell r="B65" t="str">
            <v>2022012534</v>
          </cell>
          <cell r="C65" t="str">
            <v>莫莹</v>
          </cell>
          <cell r="E65" t="str">
            <v>毕业</v>
          </cell>
          <cell r="F65" t="str">
            <v>授予</v>
          </cell>
          <cell r="O65" t="str">
            <v>本科</v>
          </cell>
          <cell r="P65" t="str">
            <v>管理学</v>
          </cell>
          <cell r="Q65">
            <v>116</v>
          </cell>
          <cell r="R65" t="str">
            <v>财务管理</v>
          </cell>
          <cell r="S65" t="str">
            <v>通过</v>
          </cell>
          <cell r="T65" t="str">
            <v>过</v>
          </cell>
        </row>
        <row r="66">
          <cell r="B66" t="str">
            <v>2022012817</v>
          </cell>
          <cell r="C66" t="str">
            <v>葛万倩</v>
          </cell>
          <cell r="E66" t="str">
            <v>毕业</v>
          </cell>
          <cell r="F66" t="str">
            <v>授予</v>
          </cell>
          <cell r="O66" t="str">
            <v>本科</v>
          </cell>
          <cell r="P66" t="str">
            <v>管理学</v>
          </cell>
          <cell r="Q66">
            <v>117</v>
          </cell>
          <cell r="R66" t="str">
            <v>财务管理</v>
          </cell>
          <cell r="S66" t="str">
            <v>通过</v>
          </cell>
          <cell r="T66" t="str">
            <v>过</v>
          </cell>
        </row>
        <row r="67">
          <cell r="B67" t="str">
            <v>2022012824</v>
          </cell>
          <cell r="C67" t="str">
            <v>冯丹洋</v>
          </cell>
          <cell r="E67" t="str">
            <v>待定</v>
          </cell>
          <cell r="F67" t="str">
            <v>待定</v>
          </cell>
          <cell r="G67">
            <v>21</v>
          </cell>
          <cell r="H67" t="str">
            <v>会计学,宏观经济学,高等数学B（2）,中级财务会计学（1）,中级财务会计学（2）,线性代数B,高等数学B（1）</v>
          </cell>
          <cell r="M67" t="str">
            <v>中级财务会计学（1）</v>
          </cell>
          <cell r="O67" t="str">
            <v>本科</v>
          </cell>
          <cell r="P67" t="str">
            <v>管理学</v>
          </cell>
          <cell r="Q67">
            <v>118</v>
          </cell>
          <cell r="R67" t="str">
            <v>财务管理</v>
          </cell>
          <cell r="S67" t="str">
            <v>不通过</v>
          </cell>
        </row>
        <row r="68">
          <cell r="B68" t="str">
            <v>2022012830</v>
          </cell>
          <cell r="C68" t="str">
            <v>管子洛</v>
          </cell>
          <cell r="E68" t="str">
            <v>毕业</v>
          </cell>
          <cell r="F68" t="str">
            <v>授予</v>
          </cell>
          <cell r="O68" t="str">
            <v>本科</v>
          </cell>
          <cell r="P68" t="str">
            <v>管理学</v>
          </cell>
          <cell r="Q68">
            <v>119</v>
          </cell>
          <cell r="R68" t="str">
            <v>财务管理</v>
          </cell>
          <cell r="S68" t="str">
            <v>通过</v>
          </cell>
          <cell r="T68" t="str">
            <v>过</v>
          </cell>
        </row>
        <row r="69">
          <cell r="B69" t="str">
            <v>2020012406</v>
          </cell>
          <cell r="C69" t="str">
            <v>罗鹏辉</v>
          </cell>
          <cell r="D69" t="str">
            <v>延长学制</v>
          </cell>
          <cell r="E69" t="str">
            <v>待定</v>
          </cell>
          <cell r="F69" t="str">
            <v>待定</v>
          </cell>
          <cell r="G69">
            <v>24</v>
          </cell>
          <cell r="H69" t="str">
            <v>专业实习,宏观经济学,毕业论文,高等数学C（2）,体育与健康（3）</v>
          </cell>
          <cell r="I69" t="str">
            <v>否</v>
          </cell>
          <cell r="J69" t="str">
            <v>否</v>
          </cell>
          <cell r="M69" t="str">
            <v>大学英语（2）</v>
          </cell>
          <cell r="O69" t="str">
            <v>本科</v>
          </cell>
          <cell r="P69" t="str">
            <v>管理学</v>
          </cell>
          <cell r="Q69">
            <v>120</v>
          </cell>
          <cell r="R69" t="str">
            <v>电子商务</v>
          </cell>
          <cell r="S69" t="str">
            <v>不通过</v>
          </cell>
        </row>
        <row r="70">
          <cell r="B70" t="str">
            <v>2022012201</v>
          </cell>
          <cell r="C70" t="str">
            <v>陆重旭</v>
          </cell>
          <cell r="E70" t="str">
            <v>待定</v>
          </cell>
          <cell r="F70" t="str">
            <v>待定</v>
          </cell>
          <cell r="G70">
            <v>63</v>
          </cell>
          <cell r="H70" t="str">
            <v>专业实习,计算机网络,网络营销,微观经济学,宏观经济学,毕业论文,运筹学,管理学,高等数学B（2）,企业管理,概率论与数理统计B,数据库原理,电子商务系统分析与设计,flash动画制作,线性代数B,大学英语（3）,大学英语（4）,江南史,清史,微表情识别 · 读脸读心,太阳系中的有趣科学,大脑的奥秘：神经科学导论,《论语》导读（同济版）</v>
          </cell>
          <cell r="J70" t="str">
            <v>否</v>
          </cell>
          <cell r="K70" t="str">
            <v>是</v>
          </cell>
          <cell r="L70">
            <v>15</v>
          </cell>
          <cell r="M70" t="str">
            <v>计算机网络,数据库原理,大学英语（2）</v>
          </cell>
          <cell r="O70" t="str">
            <v>本科</v>
          </cell>
          <cell r="P70" t="str">
            <v>管理学</v>
          </cell>
          <cell r="Q70">
            <v>121</v>
          </cell>
          <cell r="R70" t="str">
            <v>电子商务</v>
          </cell>
          <cell r="S70" t="str">
            <v>不通过</v>
          </cell>
        </row>
        <row r="71">
          <cell r="B71" t="str">
            <v>2022012202</v>
          </cell>
          <cell r="C71" t="str">
            <v>李斌</v>
          </cell>
          <cell r="E71" t="str">
            <v>待定</v>
          </cell>
          <cell r="F71" t="str">
            <v>待定</v>
          </cell>
          <cell r="G71">
            <v>19</v>
          </cell>
          <cell r="H71" t="str">
            <v>专业实习,宏观经济学,毕业论文</v>
          </cell>
          <cell r="J71" t="str">
            <v>否</v>
          </cell>
          <cell r="O71" t="str">
            <v>本科</v>
          </cell>
          <cell r="P71" t="str">
            <v>管理学</v>
          </cell>
          <cell r="Q71">
            <v>122</v>
          </cell>
          <cell r="R71" t="str">
            <v>电子商务</v>
          </cell>
          <cell r="S71" t="str">
            <v>不通过</v>
          </cell>
          <cell r="T71" t="str">
            <v>过</v>
          </cell>
        </row>
        <row r="72">
          <cell r="B72" t="str">
            <v>2022012203</v>
          </cell>
          <cell r="C72" t="str">
            <v>尤奕博</v>
          </cell>
          <cell r="E72" t="str">
            <v>毕业</v>
          </cell>
          <cell r="F72" t="str">
            <v>授予</v>
          </cell>
          <cell r="O72" t="str">
            <v>本科</v>
          </cell>
          <cell r="P72" t="str">
            <v>管理学</v>
          </cell>
          <cell r="Q72">
            <v>123</v>
          </cell>
          <cell r="R72" t="str">
            <v>电子商务</v>
          </cell>
          <cell r="S72" t="str">
            <v>通过</v>
          </cell>
          <cell r="T72" t="str">
            <v>过</v>
          </cell>
        </row>
        <row r="73">
          <cell r="B73" t="str">
            <v>2022012204</v>
          </cell>
          <cell r="C73" t="str">
            <v>胡淋凯</v>
          </cell>
          <cell r="E73" t="str">
            <v>毕业</v>
          </cell>
          <cell r="F73" t="str">
            <v>授予</v>
          </cell>
          <cell r="O73" t="str">
            <v>本科</v>
          </cell>
          <cell r="P73" t="str">
            <v>管理学</v>
          </cell>
          <cell r="Q73">
            <v>124</v>
          </cell>
          <cell r="R73" t="str">
            <v>电子商务</v>
          </cell>
          <cell r="S73" t="str">
            <v>通过</v>
          </cell>
        </row>
        <row r="74">
          <cell r="B74" t="str">
            <v>2022012205</v>
          </cell>
          <cell r="C74" t="str">
            <v>王锦鹏</v>
          </cell>
          <cell r="E74" t="str">
            <v>毕业</v>
          </cell>
          <cell r="F74" t="str">
            <v>授予</v>
          </cell>
          <cell r="O74" t="str">
            <v>本科</v>
          </cell>
          <cell r="P74" t="str">
            <v>管理学</v>
          </cell>
          <cell r="Q74">
            <v>125</v>
          </cell>
          <cell r="R74" t="str">
            <v>电子商务</v>
          </cell>
          <cell r="S74" t="str">
            <v>通过</v>
          </cell>
          <cell r="T74" t="str">
            <v>过</v>
          </cell>
        </row>
        <row r="75">
          <cell r="B75" t="str">
            <v>2022012206</v>
          </cell>
          <cell r="C75" t="str">
            <v>张泽坪</v>
          </cell>
          <cell r="E75" t="str">
            <v>毕业</v>
          </cell>
          <cell r="F75" t="str">
            <v>授予</v>
          </cell>
          <cell r="O75" t="str">
            <v>本科</v>
          </cell>
          <cell r="P75" t="str">
            <v>管理学</v>
          </cell>
          <cell r="Q75">
            <v>126</v>
          </cell>
          <cell r="R75" t="str">
            <v>电子商务</v>
          </cell>
          <cell r="S75" t="str">
            <v>通过</v>
          </cell>
          <cell r="T75" t="str">
            <v>过</v>
          </cell>
        </row>
        <row r="76">
          <cell r="B76" t="str">
            <v>2022012207</v>
          </cell>
          <cell r="C76" t="str">
            <v>覃子恒</v>
          </cell>
          <cell r="E76" t="str">
            <v>毕业</v>
          </cell>
          <cell r="F76" t="str">
            <v>授予</v>
          </cell>
          <cell r="O76" t="str">
            <v>本科</v>
          </cell>
          <cell r="P76" t="str">
            <v>管理学</v>
          </cell>
          <cell r="Q76">
            <v>127</v>
          </cell>
          <cell r="R76" t="str">
            <v>电子商务</v>
          </cell>
          <cell r="S76" t="str">
            <v>通过</v>
          </cell>
        </row>
        <row r="77">
          <cell r="B77" t="str">
            <v>2022012208</v>
          </cell>
          <cell r="C77" t="str">
            <v>周浩</v>
          </cell>
          <cell r="E77" t="str">
            <v>毕业</v>
          </cell>
          <cell r="F77" t="str">
            <v>授予</v>
          </cell>
          <cell r="O77" t="str">
            <v>本科</v>
          </cell>
          <cell r="P77" t="str">
            <v>管理学</v>
          </cell>
          <cell r="Q77">
            <v>128</v>
          </cell>
          <cell r="R77" t="str">
            <v>电子商务</v>
          </cell>
          <cell r="S77" t="str">
            <v>通过</v>
          </cell>
        </row>
        <row r="78">
          <cell r="B78" t="str">
            <v>2022012212</v>
          </cell>
          <cell r="C78" t="str">
            <v>仓木决</v>
          </cell>
          <cell r="E78" t="str">
            <v>毕业</v>
          </cell>
          <cell r="F78" t="str">
            <v>授予</v>
          </cell>
          <cell r="O78" t="str">
            <v>本科</v>
          </cell>
          <cell r="P78" t="str">
            <v>管理学</v>
          </cell>
          <cell r="Q78">
            <v>129</v>
          </cell>
          <cell r="R78" t="str">
            <v>电子商务</v>
          </cell>
          <cell r="S78" t="str">
            <v>通过</v>
          </cell>
        </row>
        <row r="79">
          <cell r="B79" t="str">
            <v>2022012213</v>
          </cell>
          <cell r="C79" t="str">
            <v>向巴卓玛</v>
          </cell>
          <cell r="E79" t="str">
            <v>毕业</v>
          </cell>
          <cell r="F79" t="str">
            <v>授予</v>
          </cell>
          <cell r="O79" t="str">
            <v>本科</v>
          </cell>
          <cell r="P79" t="str">
            <v>管理学</v>
          </cell>
          <cell r="Q79">
            <v>130</v>
          </cell>
          <cell r="R79" t="str">
            <v>电子商务</v>
          </cell>
          <cell r="S79" t="str">
            <v>通过</v>
          </cell>
        </row>
        <row r="80">
          <cell r="B80" t="str">
            <v>2022012214</v>
          </cell>
          <cell r="C80" t="str">
            <v>彭雪</v>
          </cell>
          <cell r="E80" t="str">
            <v>毕业</v>
          </cell>
          <cell r="F80" t="str">
            <v>授予</v>
          </cell>
          <cell r="O80" t="str">
            <v>本科</v>
          </cell>
          <cell r="P80" t="str">
            <v>管理学</v>
          </cell>
          <cell r="Q80">
            <v>131</v>
          </cell>
          <cell r="R80" t="str">
            <v>电子商务</v>
          </cell>
          <cell r="S80" t="str">
            <v>通过</v>
          </cell>
          <cell r="T80" t="str">
            <v>过</v>
          </cell>
        </row>
        <row r="81">
          <cell r="B81" t="str">
            <v>2022012215</v>
          </cell>
          <cell r="C81" t="str">
            <v>丁梦圆</v>
          </cell>
          <cell r="E81" t="str">
            <v>毕业</v>
          </cell>
          <cell r="F81" t="str">
            <v>授予</v>
          </cell>
          <cell r="O81" t="str">
            <v>本科</v>
          </cell>
          <cell r="P81" t="str">
            <v>管理学</v>
          </cell>
          <cell r="Q81">
            <v>132</v>
          </cell>
          <cell r="R81" t="str">
            <v>电子商务</v>
          </cell>
          <cell r="S81" t="str">
            <v>通过</v>
          </cell>
          <cell r="T81" t="str">
            <v>过</v>
          </cell>
        </row>
        <row r="82">
          <cell r="B82" t="str">
            <v>2022012218</v>
          </cell>
          <cell r="C82" t="str">
            <v>郑可可</v>
          </cell>
          <cell r="E82" t="str">
            <v>毕业</v>
          </cell>
          <cell r="F82" t="str">
            <v>授予</v>
          </cell>
          <cell r="O82" t="str">
            <v>本科</v>
          </cell>
          <cell r="P82" t="str">
            <v>管理学</v>
          </cell>
          <cell r="Q82">
            <v>133</v>
          </cell>
          <cell r="R82" t="str">
            <v>电子商务</v>
          </cell>
          <cell r="S82" t="str">
            <v>通过</v>
          </cell>
        </row>
        <row r="83">
          <cell r="B83" t="str">
            <v>2022012219</v>
          </cell>
          <cell r="C83" t="str">
            <v>陈羽欣</v>
          </cell>
          <cell r="E83" t="str">
            <v>待定</v>
          </cell>
          <cell r="F83" t="str">
            <v>待定</v>
          </cell>
          <cell r="G83">
            <v>13</v>
          </cell>
          <cell r="H83" t="str">
            <v>毕业论文,运筹学</v>
          </cell>
          <cell r="O83" t="str">
            <v>本科</v>
          </cell>
          <cell r="P83" t="str">
            <v>管理学</v>
          </cell>
          <cell r="Q83">
            <v>134</v>
          </cell>
          <cell r="R83" t="str">
            <v>电子商务</v>
          </cell>
          <cell r="S83" t="str">
            <v>不通过</v>
          </cell>
        </row>
        <row r="84">
          <cell r="B84" t="str">
            <v>2022012220</v>
          </cell>
          <cell r="C84" t="str">
            <v>陈子凤</v>
          </cell>
          <cell r="E84" t="str">
            <v>毕业</v>
          </cell>
          <cell r="F84" t="str">
            <v>授予</v>
          </cell>
          <cell r="O84" t="str">
            <v>本科</v>
          </cell>
          <cell r="P84" t="str">
            <v>管理学</v>
          </cell>
          <cell r="Q84">
            <v>135</v>
          </cell>
          <cell r="R84" t="str">
            <v>电子商务</v>
          </cell>
          <cell r="S84" t="str">
            <v>通过</v>
          </cell>
          <cell r="T84" t="str">
            <v>过</v>
          </cell>
        </row>
        <row r="85">
          <cell r="B85" t="str">
            <v>2022012224</v>
          </cell>
          <cell r="C85" t="str">
            <v>杜竹颖</v>
          </cell>
          <cell r="E85" t="str">
            <v>毕业</v>
          </cell>
          <cell r="F85" t="str">
            <v>授予</v>
          </cell>
          <cell r="O85" t="str">
            <v>本科</v>
          </cell>
          <cell r="P85" t="str">
            <v>管理学</v>
          </cell>
          <cell r="Q85">
            <v>136</v>
          </cell>
          <cell r="R85" t="str">
            <v>电子商务</v>
          </cell>
          <cell r="S85" t="str">
            <v>通过</v>
          </cell>
          <cell r="T85" t="str">
            <v>过</v>
          </cell>
        </row>
        <row r="86">
          <cell r="B86" t="str">
            <v>2022012226</v>
          </cell>
          <cell r="C86" t="str">
            <v>汪华伟</v>
          </cell>
          <cell r="E86" t="str">
            <v>毕业</v>
          </cell>
          <cell r="F86" t="str">
            <v>授予</v>
          </cell>
          <cell r="O86" t="str">
            <v>本科</v>
          </cell>
          <cell r="P86" t="str">
            <v>管理学</v>
          </cell>
          <cell r="Q86">
            <v>137</v>
          </cell>
          <cell r="R86" t="str">
            <v>电子商务</v>
          </cell>
          <cell r="S86" t="str">
            <v>通过</v>
          </cell>
          <cell r="T86" t="str">
            <v>过</v>
          </cell>
        </row>
        <row r="87">
          <cell r="B87" t="str">
            <v>2022012228</v>
          </cell>
          <cell r="C87" t="str">
            <v>朱思旗</v>
          </cell>
          <cell r="E87" t="str">
            <v>毕业</v>
          </cell>
          <cell r="F87" t="str">
            <v>授予</v>
          </cell>
          <cell r="O87" t="str">
            <v>本科</v>
          </cell>
          <cell r="P87" t="str">
            <v>管理学</v>
          </cell>
          <cell r="Q87">
            <v>138</v>
          </cell>
          <cell r="R87" t="str">
            <v>电子商务</v>
          </cell>
          <cell r="S87" t="str">
            <v>通过</v>
          </cell>
          <cell r="T87" t="str">
            <v>过</v>
          </cell>
        </row>
        <row r="88">
          <cell r="B88" t="str">
            <v>2022012229</v>
          </cell>
          <cell r="C88" t="str">
            <v>张宇妮</v>
          </cell>
          <cell r="E88" t="str">
            <v>毕业</v>
          </cell>
          <cell r="F88" t="str">
            <v>授予</v>
          </cell>
          <cell r="O88" t="str">
            <v>本科</v>
          </cell>
          <cell r="P88" t="str">
            <v>管理学</v>
          </cell>
          <cell r="Q88">
            <v>139</v>
          </cell>
          <cell r="R88" t="str">
            <v>电子商务</v>
          </cell>
          <cell r="S88" t="str">
            <v>通过</v>
          </cell>
          <cell r="T88" t="str">
            <v>过</v>
          </cell>
        </row>
        <row r="89">
          <cell r="B89" t="str">
            <v>2022012231</v>
          </cell>
          <cell r="C89" t="str">
            <v>陈金燕</v>
          </cell>
          <cell r="E89" t="str">
            <v>毕业</v>
          </cell>
          <cell r="F89" t="str">
            <v>授予</v>
          </cell>
          <cell r="O89" t="str">
            <v>本科</v>
          </cell>
          <cell r="P89" t="str">
            <v>管理学</v>
          </cell>
          <cell r="Q89">
            <v>140</v>
          </cell>
          <cell r="R89" t="str">
            <v>电子商务</v>
          </cell>
          <cell r="S89" t="str">
            <v>通过</v>
          </cell>
          <cell r="T89" t="str">
            <v>过</v>
          </cell>
        </row>
        <row r="90">
          <cell r="B90" t="str">
            <v>2022012232</v>
          </cell>
          <cell r="C90" t="str">
            <v>胡梦婷</v>
          </cell>
          <cell r="E90" t="str">
            <v>毕业</v>
          </cell>
          <cell r="F90" t="str">
            <v>授予</v>
          </cell>
          <cell r="O90" t="str">
            <v>本科</v>
          </cell>
          <cell r="P90" t="str">
            <v>管理学</v>
          </cell>
          <cell r="Q90">
            <v>141</v>
          </cell>
          <cell r="R90" t="str">
            <v>电子商务</v>
          </cell>
          <cell r="S90" t="str">
            <v>通过</v>
          </cell>
          <cell r="T90" t="str">
            <v>过</v>
          </cell>
        </row>
        <row r="91">
          <cell r="B91" t="str">
            <v>2022012233</v>
          </cell>
          <cell r="C91" t="str">
            <v>胡郑萱</v>
          </cell>
          <cell r="E91" t="str">
            <v>毕业</v>
          </cell>
          <cell r="F91" t="str">
            <v>授予</v>
          </cell>
          <cell r="O91" t="str">
            <v>本科</v>
          </cell>
          <cell r="P91" t="str">
            <v>管理学</v>
          </cell>
          <cell r="Q91">
            <v>142</v>
          </cell>
          <cell r="R91" t="str">
            <v>电子商务</v>
          </cell>
          <cell r="S91" t="str">
            <v>通过</v>
          </cell>
          <cell r="T91" t="str">
            <v>过</v>
          </cell>
        </row>
        <row r="92">
          <cell r="B92" t="str">
            <v>2022012234</v>
          </cell>
          <cell r="C92" t="str">
            <v>孙陈屹</v>
          </cell>
          <cell r="E92" t="str">
            <v>毕业</v>
          </cell>
          <cell r="F92" t="str">
            <v>授予</v>
          </cell>
          <cell r="O92" t="str">
            <v>本科</v>
          </cell>
          <cell r="P92" t="str">
            <v>管理学</v>
          </cell>
          <cell r="Q92">
            <v>143</v>
          </cell>
          <cell r="R92" t="str">
            <v>电子商务</v>
          </cell>
          <cell r="S92" t="str">
            <v>通过</v>
          </cell>
          <cell r="T92" t="str">
            <v>过</v>
          </cell>
        </row>
        <row r="93">
          <cell r="B93" t="str">
            <v>2022012235</v>
          </cell>
          <cell r="C93" t="str">
            <v>王鹤历</v>
          </cell>
          <cell r="E93" t="str">
            <v>毕业</v>
          </cell>
          <cell r="F93" t="str">
            <v>授予</v>
          </cell>
          <cell r="O93" t="str">
            <v>本科</v>
          </cell>
          <cell r="P93" t="str">
            <v>管理学</v>
          </cell>
          <cell r="Q93">
            <v>144</v>
          </cell>
          <cell r="R93" t="str">
            <v>电子商务</v>
          </cell>
          <cell r="S93" t="str">
            <v>通过</v>
          </cell>
          <cell r="T93" t="str">
            <v>过</v>
          </cell>
        </row>
        <row r="94">
          <cell r="B94" t="str">
            <v>2022012236</v>
          </cell>
          <cell r="C94" t="str">
            <v>韩亚</v>
          </cell>
          <cell r="E94" t="str">
            <v>毕业</v>
          </cell>
          <cell r="F94" t="str">
            <v>授予</v>
          </cell>
          <cell r="O94" t="str">
            <v>本科</v>
          </cell>
          <cell r="P94" t="str">
            <v>管理学</v>
          </cell>
          <cell r="Q94">
            <v>145</v>
          </cell>
          <cell r="R94" t="str">
            <v>电子商务</v>
          </cell>
          <cell r="S94" t="str">
            <v>通过</v>
          </cell>
          <cell r="T94" t="str">
            <v>过</v>
          </cell>
        </row>
        <row r="95">
          <cell r="B95" t="str">
            <v>2020042122</v>
          </cell>
          <cell r="C95" t="str">
            <v>阳耀宇</v>
          </cell>
          <cell r="D95" t="str">
            <v>延长学制</v>
          </cell>
          <cell r="E95" t="str">
            <v>毕业</v>
          </cell>
          <cell r="F95" t="str">
            <v>授予</v>
          </cell>
          <cell r="O95" t="str">
            <v>本科</v>
          </cell>
          <cell r="P95" t="str">
            <v>经济学</v>
          </cell>
          <cell r="Q95">
            <v>146</v>
          </cell>
          <cell r="R95" t="str">
            <v>国际经济与贸易</v>
          </cell>
          <cell r="S95" t="str">
            <v>通过</v>
          </cell>
          <cell r="T95" t="str">
            <v>过</v>
          </cell>
        </row>
        <row r="96">
          <cell r="B96" t="str">
            <v>2021012102</v>
          </cell>
          <cell r="C96" t="str">
            <v>张玮昊</v>
          </cell>
          <cell r="D96" t="str">
            <v>延长学制</v>
          </cell>
          <cell r="E96" t="str">
            <v>待定</v>
          </cell>
          <cell r="F96" t="str">
            <v>待定</v>
          </cell>
          <cell r="G96">
            <v>2</v>
          </cell>
          <cell r="H96" t="str">
            <v>概率论与数理统计B</v>
          </cell>
          <cell r="O96" t="str">
            <v>本科</v>
          </cell>
          <cell r="P96" t="str">
            <v>经济学</v>
          </cell>
          <cell r="Q96">
            <v>147</v>
          </cell>
          <cell r="R96" t="str">
            <v>国际经济与贸易</v>
          </cell>
          <cell r="S96" t="str">
            <v>不通过</v>
          </cell>
        </row>
        <row r="97">
          <cell r="B97" t="str">
            <v>2021103228</v>
          </cell>
          <cell r="C97" t="str">
            <v>李柳铮子</v>
          </cell>
          <cell r="D97" t="str">
            <v>延长学制</v>
          </cell>
          <cell r="E97" t="str">
            <v>待定</v>
          </cell>
          <cell r="F97" t="str">
            <v>待定</v>
          </cell>
          <cell r="G97">
            <v>34</v>
          </cell>
          <cell r="H97" t="str">
            <v>宏观经济学,毕业论文,统计学,概率论与数理统计B,专业文献阅读,世界经济,高等数学C（1）,高等数学C（2）,线性代数B,大学英语（2）,体育与健康（1）,体育与健康（2）</v>
          </cell>
          <cell r="I97" t="str">
            <v>否</v>
          </cell>
          <cell r="J97" t="str">
            <v>否</v>
          </cell>
          <cell r="K97" t="str">
            <v>是</v>
          </cell>
          <cell r="L97">
            <v>8</v>
          </cell>
          <cell r="M97" t="str">
            <v>大学英语（2）</v>
          </cell>
          <cell r="O97" t="str">
            <v>本科</v>
          </cell>
          <cell r="P97" t="str">
            <v>经济学</v>
          </cell>
          <cell r="Q97">
            <v>148</v>
          </cell>
          <cell r="R97" t="str">
            <v>国际经济与贸易</v>
          </cell>
          <cell r="S97" t="str">
            <v>不通过</v>
          </cell>
        </row>
        <row r="98">
          <cell r="B98" t="str">
            <v>2021012132</v>
          </cell>
          <cell r="C98" t="str">
            <v>姜诗轩</v>
          </cell>
          <cell r="E98" t="str">
            <v>待定</v>
          </cell>
          <cell r="F98" t="str">
            <v>待定</v>
          </cell>
          <cell r="G98">
            <v>5</v>
          </cell>
          <cell r="H98" t="str">
            <v>世界经济,数字贸易</v>
          </cell>
          <cell r="O98" t="str">
            <v>本科</v>
          </cell>
          <cell r="P98" t="str">
            <v>经济学</v>
          </cell>
          <cell r="Q98">
            <v>149</v>
          </cell>
          <cell r="R98" t="str">
            <v>国际经济与贸易</v>
          </cell>
          <cell r="S98" t="str">
            <v>不通过</v>
          </cell>
          <cell r="T98" t="str">
            <v>过</v>
          </cell>
        </row>
        <row r="99">
          <cell r="B99" t="str">
            <v>2022012102</v>
          </cell>
          <cell r="C99" t="str">
            <v>李志杰</v>
          </cell>
          <cell r="E99" t="str">
            <v>毕业</v>
          </cell>
          <cell r="F99" t="str">
            <v>授予</v>
          </cell>
          <cell r="O99" t="str">
            <v>本科</v>
          </cell>
          <cell r="P99" t="str">
            <v>经济学</v>
          </cell>
          <cell r="Q99">
            <v>150</v>
          </cell>
          <cell r="R99" t="str">
            <v>国际经济与贸易</v>
          </cell>
          <cell r="S99" t="str">
            <v>通过</v>
          </cell>
          <cell r="T99" t="str">
            <v>过</v>
          </cell>
        </row>
        <row r="100">
          <cell r="B100" t="str">
            <v>2022012103</v>
          </cell>
          <cell r="C100" t="str">
            <v>赵卢杰</v>
          </cell>
          <cell r="E100" t="str">
            <v>待定</v>
          </cell>
          <cell r="F100" t="str">
            <v>待定</v>
          </cell>
          <cell r="G100">
            <v>5</v>
          </cell>
          <cell r="H100" t="str">
            <v>国际金融</v>
          </cell>
          <cell r="O100" t="str">
            <v>本科</v>
          </cell>
          <cell r="P100" t="str">
            <v>经济学</v>
          </cell>
          <cell r="Q100">
            <v>151</v>
          </cell>
          <cell r="R100" t="str">
            <v>国际经济与贸易</v>
          </cell>
          <cell r="S100" t="str">
            <v>不通过</v>
          </cell>
          <cell r="T100" t="str">
            <v>过</v>
          </cell>
        </row>
        <row r="101">
          <cell r="B101" t="str">
            <v>2022012104</v>
          </cell>
          <cell r="C101" t="str">
            <v>黄进宇</v>
          </cell>
          <cell r="E101" t="str">
            <v>毕业</v>
          </cell>
          <cell r="F101" t="str">
            <v>授予</v>
          </cell>
          <cell r="O101" t="str">
            <v>本科</v>
          </cell>
          <cell r="P101" t="str">
            <v>经济学</v>
          </cell>
          <cell r="Q101">
            <v>152</v>
          </cell>
          <cell r="R101" t="str">
            <v>国际经济与贸易</v>
          </cell>
          <cell r="S101" t="str">
            <v>通过</v>
          </cell>
          <cell r="T101" t="str">
            <v>过</v>
          </cell>
        </row>
        <row r="102">
          <cell r="B102" t="str">
            <v>2022012109</v>
          </cell>
          <cell r="C102" t="str">
            <v>吴涵韬</v>
          </cell>
          <cell r="E102" t="str">
            <v>毕业</v>
          </cell>
          <cell r="F102" t="str">
            <v>授予</v>
          </cell>
          <cell r="O102" t="str">
            <v>本科</v>
          </cell>
          <cell r="P102" t="str">
            <v>经济学</v>
          </cell>
          <cell r="Q102">
            <v>153</v>
          </cell>
          <cell r="R102" t="str">
            <v>国际经济与贸易</v>
          </cell>
          <cell r="S102" t="str">
            <v>通过</v>
          </cell>
          <cell r="T102" t="str">
            <v>过</v>
          </cell>
        </row>
        <row r="103">
          <cell r="B103" t="str">
            <v>2022012110</v>
          </cell>
          <cell r="C103" t="str">
            <v>钱妤涵</v>
          </cell>
          <cell r="E103" t="str">
            <v>毕业</v>
          </cell>
          <cell r="F103" t="str">
            <v>授予</v>
          </cell>
          <cell r="O103" t="str">
            <v>本科</v>
          </cell>
          <cell r="P103" t="str">
            <v>经济学</v>
          </cell>
          <cell r="Q103">
            <v>154</v>
          </cell>
          <cell r="R103" t="str">
            <v>国际经济与贸易</v>
          </cell>
          <cell r="S103" t="str">
            <v>通过</v>
          </cell>
          <cell r="T103" t="str">
            <v>过</v>
          </cell>
        </row>
        <row r="104">
          <cell r="B104" t="str">
            <v>2022012111</v>
          </cell>
          <cell r="C104" t="str">
            <v>周露</v>
          </cell>
          <cell r="E104" t="str">
            <v>毕业</v>
          </cell>
          <cell r="F104" t="str">
            <v>授予</v>
          </cell>
          <cell r="O104" t="str">
            <v>本科</v>
          </cell>
          <cell r="P104" t="str">
            <v>经济学</v>
          </cell>
          <cell r="Q104">
            <v>155</v>
          </cell>
          <cell r="R104" t="str">
            <v>国际经济与贸易</v>
          </cell>
          <cell r="S104" t="str">
            <v>通过</v>
          </cell>
          <cell r="T104" t="str">
            <v>过</v>
          </cell>
        </row>
        <row r="105">
          <cell r="B105" t="str">
            <v>2022012112</v>
          </cell>
          <cell r="C105" t="str">
            <v>吴琪</v>
          </cell>
          <cell r="E105" t="str">
            <v>毕业</v>
          </cell>
          <cell r="F105" t="str">
            <v>授予</v>
          </cell>
          <cell r="O105" t="str">
            <v>本科</v>
          </cell>
          <cell r="P105" t="str">
            <v>经济学</v>
          </cell>
          <cell r="Q105">
            <v>156</v>
          </cell>
          <cell r="R105" t="str">
            <v>国际经济与贸易</v>
          </cell>
          <cell r="S105" t="str">
            <v>通过</v>
          </cell>
          <cell r="T105" t="str">
            <v>过</v>
          </cell>
        </row>
        <row r="106">
          <cell r="B106" t="str">
            <v>2022012113</v>
          </cell>
          <cell r="C106" t="str">
            <v>樊俏滢</v>
          </cell>
          <cell r="E106" t="str">
            <v>毕业</v>
          </cell>
          <cell r="F106" t="str">
            <v>授予</v>
          </cell>
          <cell r="O106" t="str">
            <v>本科</v>
          </cell>
          <cell r="P106" t="str">
            <v>经济学</v>
          </cell>
          <cell r="Q106">
            <v>157</v>
          </cell>
          <cell r="R106" t="str">
            <v>国际经济与贸易</v>
          </cell>
          <cell r="S106" t="str">
            <v>通过</v>
          </cell>
          <cell r="T106" t="str">
            <v>过</v>
          </cell>
        </row>
        <row r="107">
          <cell r="B107" t="str">
            <v>2022012114</v>
          </cell>
          <cell r="C107" t="str">
            <v>吴曼玲</v>
          </cell>
          <cell r="E107" t="str">
            <v>毕业</v>
          </cell>
          <cell r="F107" t="str">
            <v>授予</v>
          </cell>
          <cell r="O107" t="str">
            <v>本科</v>
          </cell>
          <cell r="P107" t="str">
            <v>经济学</v>
          </cell>
          <cell r="Q107">
            <v>158</v>
          </cell>
          <cell r="R107" t="str">
            <v>国际经济与贸易</v>
          </cell>
          <cell r="S107" t="str">
            <v>通过</v>
          </cell>
          <cell r="T107" t="str">
            <v>过</v>
          </cell>
        </row>
        <row r="108">
          <cell r="B108" t="str">
            <v>2022012115</v>
          </cell>
          <cell r="C108" t="str">
            <v>陈姿颖</v>
          </cell>
          <cell r="E108" t="str">
            <v>毕业</v>
          </cell>
          <cell r="F108" t="str">
            <v>授予</v>
          </cell>
          <cell r="O108" t="str">
            <v>本科</v>
          </cell>
          <cell r="P108" t="str">
            <v>经济学</v>
          </cell>
          <cell r="Q108">
            <v>159</v>
          </cell>
          <cell r="R108" t="str">
            <v>国际经济与贸易</v>
          </cell>
          <cell r="S108" t="str">
            <v>通过</v>
          </cell>
          <cell r="T108" t="str">
            <v>过</v>
          </cell>
        </row>
        <row r="109">
          <cell r="B109" t="str">
            <v>2022012116</v>
          </cell>
          <cell r="C109" t="str">
            <v>陈艺</v>
          </cell>
          <cell r="E109" t="str">
            <v>毕业</v>
          </cell>
          <cell r="F109" t="str">
            <v>授予</v>
          </cell>
          <cell r="O109" t="str">
            <v>本科</v>
          </cell>
          <cell r="P109" t="str">
            <v>经济学</v>
          </cell>
          <cell r="Q109">
            <v>160</v>
          </cell>
          <cell r="R109" t="str">
            <v>国际经济与贸易</v>
          </cell>
          <cell r="S109" t="str">
            <v>通过</v>
          </cell>
          <cell r="T109" t="str">
            <v>过</v>
          </cell>
        </row>
        <row r="110">
          <cell r="B110" t="str">
            <v>2022012117</v>
          </cell>
          <cell r="C110" t="str">
            <v>张洁</v>
          </cell>
          <cell r="E110" t="str">
            <v>毕业</v>
          </cell>
          <cell r="F110" t="str">
            <v>授予</v>
          </cell>
          <cell r="O110" t="str">
            <v>本科</v>
          </cell>
          <cell r="P110" t="str">
            <v>经济学</v>
          </cell>
          <cell r="Q110">
            <v>161</v>
          </cell>
          <cell r="R110" t="str">
            <v>国际经济与贸易</v>
          </cell>
          <cell r="S110" t="str">
            <v>通过</v>
          </cell>
          <cell r="T110" t="str">
            <v>过</v>
          </cell>
        </row>
        <row r="111">
          <cell r="B111" t="str">
            <v>2022012118</v>
          </cell>
          <cell r="C111" t="str">
            <v>孙梧桐</v>
          </cell>
          <cell r="E111" t="str">
            <v>毕业</v>
          </cell>
          <cell r="F111" t="str">
            <v>授予</v>
          </cell>
          <cell r="O111" t="str">
            <v>本科</v>
          </cell>
          <cell r="P111" t="str">
            <v>经济学</v>
          </cell>
          <cell r="Q111">
            <v>162</v>
          </cell>
          <cell r="R111" t="str">
            <v>国际经济与贸易</v>
          </cell>
          <cell r="S111" t="str">
            <v>通过</v>
          </cell>
        </row>
        <row r="112">
          <cell r="B112" t="str">
            <v>2022012119</v>
          </cell>
          <cell r="C112" t="str">
            <v>张宇萱</v>
          </cell>
          <cell r="E112" t="str">
            <v>毕业</v>
          </cell>
          <cell r="F112" t="str">
            <v>授予</v>
          </cell>
          <cell r="O112" t="str">
            <v>本科</v>
          </cell>
          <cell r="P112" t="str">
            <v>经济学</v>
          </cell>
          <cell r="Q112">
            <v>163</v>
          </cell>
          <cell r="R112" t="str">
            <v>国际经济与贸易</v>
          </cell>
          <cell r="S112" t="str">
            <v>通过</v>
          </cell>
          <cell r="T112" t="str">
            <v>过</v>
          </cell>
        </row>
        <row r="113">
          <cell r="B113" t="str">
            <v>2022012120</v>
          </cell>
          <cell r="C113" t="str">
            <v>韩娅</v>
          </cell>
          <cell r="E113" t="str">
            <v>毕业</v>
          </cell>
          <cell r="F113" t="str">
            <v>授予</v>
          </cell>
          <cell r="O113" t="str">
            <v>本科</v>
          </cell>
          <cell r="P113" t="str">
            <v>经济学</v>
          </cell>
          <cell r="Q113">
            <v>164</v>
          </cell>
          <cell r="R113" t="str">
            <v>国际经济与贸易</v>
          </cell>
          <cell r="S113" t="str">
            <v>通过</v>
          </cell>
          <cell r="T113" t="str">
            <v>过</v>
          </cell>
        </row>
        <row r="114">
          <cell r="B114" t="str">
            <v>2022012121</v>
          </cell>
          <cell r="C114" t="str">
            <v>贡觉卓嘎</v>
          </cell>
          <cell r="E114" t="str">
            <v>待定</v>
          </cell>
          <cell r="F114" t="str">
            <v>待定</v>
          </cell>
          <cell r="G114">
            <v>28.4</v>
          </cell>
          <cell r="H114" t="str">
            <v>微观经济学,毕业论文,大学生职业发展与就业指导（2）,大学英语（1）,国防教育,高等数学B（1）,劳动教育（1）,“两山”理念面对面,微表情识别 · 读脸读心</v>
          </cell>
          <cell r="O114" t="str">
            <v>本科</v>
          </cell>
          <cell r="P114" t="str">
            <v>经济学</v>
          </cell>
          <cell r="Q114">
            <v>165</v>
          </cell>
          <cell r="R114" t="str">
            <v>国际经济与贸易</v>
          </cell>
          <cell r="S114" t="str">
            <v>不通过</v>
          </cell>
        </row>
        <row r="115">
          <cell r="B115" t="str">
            <v>2022012122</v>
          </cell>
          <cell r="C115" t="str">
            <v>邓皓月</v>
          </cell>
          <cell r="E115" t="str">
            <v>毕业</v>
          </cell>
          <cell r="F115" t="str">
            <v>授予</v>
          </cell>
          <cell r="O115" t="str">
            <v>本科</v>
          </cell>
          <cell r="P115" t="str">
            <v>经济学</v>
          </cell>
          <cell r="Q115">
            <v>166</v>
          </cell>
          <cell r="R115" t="str">
            <v>国际经济与贸易</v>
          </cell>
          <cell r="S115" t="str">
            <v>通过</v>
          </cell>
          <cell r="T115" t="str">
            <v>过</v>
          </cell>
        </row>
        <row r="116">
          <cell r="B116" t="str">
            <v>2022012123</v>
          </cell>
          <cell r="C116" t="str">
            <v>胡盼</v>
          </cell>
          <cell r="E116" t="str">
            <v>毕业</v>
          </cell>
          <cell r="F116" t="str">
            <v>授予</v>
          </cell>
          <cell r="O116" t="str">
            <v>本科</v>
          </cell>
          <cell r="P116" t="str">
            <v>经济学</v>
          </cell>
          <cell r="Q116">
            <v>167</v>
          </cell>
          <cell r="R116" t="str">
            <v>国际经济与贸易</v>
          </cell>
          <cell r="S116" t="str">
            <v>通过</v>
          </cell>
          <cell r="T116" t="str">
            <v>过</v>
          </cell>
        </row>
        <row r="117">
          <cell r="B117" t="str">
            <v>2022012124</v>
          </cell>
          <cell r="C117" t="str">
            <v>张胡菲</v>
          </cell>
          <cell r="E117" t="str">
            <v>毕业</v>
          </cell>
          <cell r="F117" t="str">
            <v>授予</v>
          </cell>
          <cell r="O117" t="str">
            <v>本科</v>
          </cell>
          <cell r="P117" t="str">
            <v>经济学</v>
          </cell>
          <cell r="Q117">
            <v>168</v>
          </cell>
          <cell r="R117" t="str">
            <v>国际经济与贸易</v>
          </cell>
          <cell r="S117" t="str">
            <v>通过</v>
          </cell>
          <cell r="T117" t="str">
            <v>过</v>
          </cell>
        </row>
        <row r="118">
          <cell r="B118" t="str">
            <v>2022012126</v>
          </cell>
          <cell r="C118" t="str">
            <v>赵莹</v>
          </cell>
          <cell r="E118" t="str">
            <v>毕业</v>
          </cell>
          <cell r="F118" t="str">
            <v>授予</v>
          </cell>
          <cell r="O118" t="str">
            <v>本科</v>
          </cell>
          <cell r="P118" t="str">
            <v>经济学</v>
          </cell>
          <cell r="Q118">
            <v>169</v>
          </cell>
          <cell r="R118" t="str">
            <v>国际经济与贸易</v>
          </cell>
          <cell r="S118" t="str">
            <v>通过</v>
          </cell>
          <cell r="T118" t="str">
            <v>过</v>
          </cell>
        </row>
        <row r="119">
          <cell r="B119" t="str">
            <v>2022012127</v>
          </cell>
          <cell r="C119" t="str">
            <v>樊妍茜</v>
          </cell>
          <cell r="E119" t="str">
            <v>毕业</v>
          </cell>
          <cell r="F119" t="str">
            <v>授予</v>
          </cell>
          <cell r="O119" t="str">
            <v>本科</v>
          </cell>
          <cell r="P119" t="str">
            <v>经济学</v>
          </cell>
          <cell r="Q119">
            <v>170</v>
          </cell>
          <cell r="R119" t="str">
            <v>国际经济与贸易</v>
          </cell>
          <cell r="S119" t="str">
            <v>通过</v>
          </cell>
          <cell r="T119" t="str">
            <v>过</v>
          </cell>
        </row>
        <row r="120">
          <cell r="B120" t="str">
            <v>2022012128</v>
          </cell>
          <cell r="C120" t="str">
            <v>李惠</v>
          </cell>
          <cell r="E120" t="str">
            <v>毕业</v>
          </cell>
          <cell r="F120" t="str">
            <v>授予</v>
          </cell>
          <cell r="O120" t="str">
            <v>本科</v>
          </cell>
          <cell r="P120" t="str">
            <v>经济学</v>
          </cell>
          <cell r="Q120">
            <v>171</v>
          </cell>
          <cell r="R120" t="str">
            <v>国际经济与贸易</v>
          </cell>
          <cell r="S120" t="str">
            <v>通过</v>
          </cell>
          <cell r="T120" t="str">
            <v>过</v>
          </cell>
        </row>
        <row r="121">
          <cell r="B121" t="str">
            <v>2022012129</v>
          </cell>
          <cell r="C121" t="str">
            <v>张婷</v>
          </cell>
          <cell r="E121" t="str">
            <v>毕业</v>
          </cell>
          <cell r="F121" t="str">
            <v>授予</v>
          </cell>
          <cell r="O121" t="str">
            <v>本科</v>
          </cell>
          <cell r="P121" t="str">
            <v>经济学</v>
          </cell>
          <cell r="Q121">
            <v>172</v>
          </cell>
          <cell r="R121" t="str">
            <v>国际经济与贸易</v>
          </cell>
          <cell r="S121" t="str">
            <v>通过</v>
          </cell>
          <cell r="T121" t="str">
            <v>过</v>
          </cell>
        </row>
        <row r="122">
          <cell r="B122" t="str">
            <v>2022012131</v>
          </cell>
          <cell r="C122" t="str">
            <v>魏嘉佳</v>
          </cell>
          <cell r="E122" t="str">
            <v>待定</v>
          </cell>
          <cell r="F122" t="str">
            <v>待定</v>
          </cell>
          <cell r="G122">
            <v>6</v>
          </cell>
          <cell r="H122" t="str">
            <v>大学英语（2）,大学英语（4）</v>
          </cell>
          <cell r="M122" t="str">
            <v>大学英语（2）</v>
          </cell>
          <cell r="O122" t="str">
            <v>本科</v>
          </cell>
          <cell r="P122" t="str">
            <v>经济学</v>
          </cell>
          <cell r="Q122">
            <v>173</v>
          </cell>
          <cell r="R122" t="str">
            <v>国际经济与贸易</v>
          </cell>
          <cell r="S122" t="str">
            <v>不通过</v>
          </cell>
        </row>
        <row r="123">
          <cell r="B123" t="str">
            <v>2022012132</v>
          </cell>
          <cell r="C123" t="str">
            <v>徐思颖</v>
          </cell>
          <cell r="E123" t="str">
            <v>毕业</v>
          </cell>
          <cell r="F123" t="str">
            <v>授予</v>
          </cell>
          <cell r="O123" t="str">
            <v>本科</v>
          </cell>
          <cell r="P123" t="str">
            <v>经济学</v>
          </cell>
          <cell r="Q123">
            <v>174</v>
          </cell>
          <cell r="R123" t="str">
            <v>国际经济与贸易</v>
          </cell>
          <cell r="S123" t="str">
            <v>通过</v>
          </cell>
          <cell r="T123" t="str">
            <v>过</v>
          </cell>
        </row>
        <row r="124">
          <cell r="B124" t="str">
            <v>2022012133</v>
          </cell>
          <cell r="C124" t="str">
            <v>来逸昕</v>
          </cell>
          <cell r="E124" t="str">
            <v>毕业</v>
          </cell>
          <cell r="F124" t="str">
            <v>授予</v>
          </cell>
          <cell r="O124" t="str">
            <v>本科</v>
          </cell>
          <cell r="P124" t="str">
            <v>经济学</v>
          </cell>
          <cell r="Q124">
            <v>175</v>
          </cell>
          <cell r="R124" t="str">
            <v>国际经济与贸易</v>
          </cell>
          <cell r="S124" t="str">
            <v>通过</v>
          </cell>
          <cell r="T124" t="str">
            <v>过</v>
          </cell>
        </row>
        <row r="125">
          <cell r="B125" t="str">
            <v>2022012134</v>
          </cell>
          <cell r="C125" t="str">
            <v>张嘉玲</v>
          </cell>
          <cell r="E125" t="str">
            <v>毕业</v>
          </cell>
          <cell r="F125" t="str">
            <v>授予</v>
          </cell>
          <cell r="O125" t="str">
            <v>本科</v>
          </cell>
          <cell r="P125" t="str">
            <v>经济学</v>
          </cell>
          <cell r="Q125">
            <v>176</v>
          </cell>
          <cell r="R125" t="str">
            <v>国际经济与贸易</v>
          </cell>
          <cell r="S125" t="str">
            <v>通过</v>
          </cell>
          <cell r="T125" t="str">
            <v>过</v>
          </cell>
        </row>
        <row r="126">
          <cell r="B126" t="str">
            <v>2022012136</v>
          </cell>
          <cell r="C126" t="str">
            <v>许甜祎</v>
          </cell>
          <cell r="E126" t="str">
            <v>毕业</v>
          </cell>
          <cell r="F126" t="str">
            <v>授予</v>
          </cell>
          <cell r="O126" t="str">
            <v>本科</v>
          </cell>
          <cell r="P126" t="str">
            <v>经济学</v>
          </cell>
          <cell r="Q126">
            <v>177</v>
          </cell>
          <cell r="R126" t="str">
            <v>国际经济与贸易</v>
          </cell>
          <cell r="S126" t="str">
            <v>通过</v>
          </cell>
          <cell r="T126" t="str">
            <v>过</v>
          </cell>
        </row>
        <row r="127">
          <cell r="B127" t="str">
            <v>2022012137</v>
          </cell>
          <cell r="C127" t="str">
            <v>陈璐</v>
          </cell>
          <cell r="E127" t="str">
            <v>毕业</v>
          </cell>
          <cell r="F127" t="str">
            <v>授予</v>
          </cell>
          <cell r="O127" t="str">
            <v>本科</v>
          </cell>
          <cell r="P127" t="str">
            <v>经济学</v>
          </cell>
          <cell r="Q127">
            <v>178</v>
          </cell>
          <cell r="R127" t="str">
            <v>国际经济与贸易</v>
          </cell>
          <cell r="S127" t="str">
            <v>通过</v>
          </cell>
          <cell r="T127" t="str">
            <v>过</v>
          </cell>
        </row>
        <row r="128">
          <cell r="B128" t="str">
            <v>2022012140</v>
          </cell>
          <cell r="C128" t="str">
            <v>陈旭霞</v>
          </cell>
          <cell r="E128" t="str">
            <v>毕业</v>
          </cell>
          <cell r="F128" t="str">
            <v>授予</v>
          </cell>
          <cell r="O128" t="str">
            <v>本科</v>
          </cell>
          <cell r="P128" t="str">
            <v>经济学</v>
          </cell>
          <cell r="Q128">
            <v>179</v>
          </cell>
          <cell r="R128" t="str">
            <v>国际经济与贸易</v>
          </cell>
          <cell r="S128" t="str">
            <v>通过</v>
          </cell>
          <cell r="T128" t="str">
            <v>过</v>
          </cell>
        </row>
        <row r="129">
          <cell r="B129" t="str">
            <v>2022012141</v>
          </cell>
          <cell r="C129" t="str">
            <v>徐洋</v>
          </cell>
          <cell r="E129" t="str">
            <v>毕业</v>
          </cell>
          <cell r="F129" t="str">
            <v>授予</v>
          </cell>
          <cell r="O129" t="str">
            <v>本科</v>
          </cell>
          <cell r="P129" t="str">
            <v>经济学</v>
          </cell>
          <cell r="Q129">
            <v>180</v>
          </cell>
          <cell r="R129" t="str">
            <v>国际经济与贸易</v>
          </cell>
          <cell r="S129" t="str">
            <v>通过</v>
          </cell>
          <cell r="T129" t="str">
            <v>过</v>
          </cell>
        </row>
        <row r="130">
          <cell r="B130" t="str">
            <v>2021082529</v>
          </cell>
          <cell r="C130" t="str">
            <v>李嫱</v>
          </cell>
          <cell r="D130" t="str">
            <v>延长学制</v>
          </cell>
          <cell r="E130" t="str">
            <v>待定</v>
          </cell>
          <cell r="F130" t="str">
            <v>待定</v>
          </cell>
          <cell r="G130">
            <v>8</v>
          </cell>
          <cell r="H130" t="str">
            <v>毕业论文</v>
          </cell>
          <cell r="J130" t="str">
            <v>否</v>
          </cell>
          <cell r="O130" t="str">
            <v>本科</v>
          </cell>
          <cell r="P130" t="str">
            <v>经济学</v>
          </cell>
          <cell r="Q130">
            <v>181</v>
          </cell>
          <cell r="R130" t="str">
            <v>金融工程</v>
          </cell>
          <cell r="S130" t="str">
            <v>不通过</v>
          </cell>
        </row>
        <row r="131">
          <cell r="B131" t="str">
            <v>2022012225</v>
          </cell>
          <cell r="C131" t="str">
            <v>王晓曼</v>
          </cell>
          <cell r="E131" t="str">
            <v>毕业</v>
          </cell>
          <cell r="F131" t="str">
            <v>授予</v>
          </cell>
          <cell r="O131" t="str">
            <v>本科</v>
          </cell>
          <cell r="P131" t="str">
            <v>经济学</v>
          </cell>
          <cell r="Q131">
            <v>182</v>
          </cell>
          <cell r="R131" t="str">
            <v>金融工程</v>
          </cell>
          <cell r="S131" t="str">
            <v>通过</v>
          </cell>
          <cell r="T131" t="str">
            <v>过</v>
          </cell>
        </row>
        <row r="132">
          <cell r="B132" t="str">
            <v>2022012601</v>
          </cell>
          <cell r="C132" t="str">
            <v>陈贺烽</v>
          </cell>
          <cell r="E132" t="str">
            <v>毕业</v>
          </cell>
          <cell r="F132" t="str">
            <v>授予</v>
          </cell>
          <cell r="O132" t="str">
            <v>本科</v>
          </cell>
          <cell r="P132" t="str">
            <v>经济学</v>
          </cell>
          <cell r="Q132">
            <v>183</v>
          </cell>
          <cell r="R132" t="str">
            <v>金融工程</v>
          </cell>
          <cell r="S132" t="str">
            <v>通过</v>
          </cell>
          <cell r="T132" t="str">
            <v>过</v>
          </cell>
        </row>
        <row r="133">
          <cell r="B133" t="str">
            <v>2022012602</v>
          </cell>
          <cell r="C133" t="str">
            <v>江帆</v>
          </cell>
          <cell r="E133" t="str">
            <v>毕业</v>
          </cell>
          <cell r="F133" t="str">
            <v>授予</v>
          </cell>
          <cell r="O133" t="str">
            <v>本科</v>
          </cell>
          <cell r="P133" t="str">
            <v>经济学</v>
          </cell>
          <cell r="Q133">
            <v>184</v>
          </cell>
          <cell r="R133" t="str">
            <v>金融工程</v>
          </cell>
          <cell r="S133" t="str">
            <v>通过</v>
          </cell>
        </row>
        <row r="134">
          <cell r="B134" t="str">
            <v>2022012603</v>
          </cell>
          <cell r="C134" t="str">
            <v>杨郁杰</v>
          </cell>
          <cell r="E134" t="str">
            <v>待定</v>
          </cell>
          <cell r="F134" t="str">
            <v>待定</v>
          </cell>
          <cell r="G134">
            <v>8</v>
          </cell>
          <cell r="H134" t="str">
            <v>毕业论文</v>
          </cell>
          <cell r="O134" t="str">
            <v>本科</v>
          </cell>
          <cell r="P134" t="str">
            <v>经济学</v>
          </cell>
          <cell r="Q134">
            <v>185</v>
          </cell>
          <cell r="R134" t="str">
            <v>金融工程</v>
          </cell>
          <cell r="S134" t="str">
            <v>不通过</v>
          </cell>
          <cell r="T134" t="str">
            <v>过</v>
          </cell>
        </row>
        <row r="135">
          <cell r="B135" t="str">
            <v>2022012604</v>
          </cell>
          <cell r="C135" t="str">
            <v>罗晨阳</v>
          </cell>
          <cell r="E135" t="str">
            <v>毕业</v>
          </cell>
          <cell r="F135" t="str">
            <v>授予</v>
          </cell>
          <cell r="O135" t="str">
            <v>本科</v>
          </cell>
          <cell r="P135" t="str">
            <v>经济学</v>
          </cell>
          <cell r="Q135">
            <v>186</v>
          </cell>
          <cell r="R135" t="str">
            <v>金融工程</v>
          </cell>
          <cell r="S135" t="str">
            <v>通过</v>
          </cell>
          <cell r="T135" t="str">
            <v>过</v>
          </cell>
        </row>
        <row r="136">
          <cell r="B136" t="str">
            <v>2022012605</v>
          </cell>
          <cell r="C136" t="str">
            <v>梁罗兴</v>
          </cell>
          <cell r="E136" t="str">
            <v>待定</v>
          </cell>
          <cell r="F136" t="str">
            <v>待定</v>
          </cell>
          <cell r="G136">
            <v>42</v>
          </cell>
          <cell r="H136" t="str">
            <v>专业实习,宏观经济学,国际金融,毕业论文,计量经济学,运筹学,金融计量学,博弈论,Eviews基础,金融工程学,大学英语（4）</v>
          </cell>
          <cell r="J136" t="str">
            <v>否</v>
          </cell>
          <cell r="M136" t="str">
            <v>计量经济学,金融工程学</v>
          </cell>
          <cell r="O136" t="str">
            <v>本科</v>
          </cell>
          <cell r="P136" t="str">
            <v>经济学</v>
          </cell>
          <cell r="Q136">
            <v>187</v>
          </cell>
          <cell r="R136" t="str">
            <v>金融工程</v>
          </cell>
          <cell r="S136" t="str">
            <v>不通过</v>
          </cell>
          <cell r="T136" t="str">
            <v>过</v>
          </cell>
        </row>
        <row r="137">
          <cell r="B137" t="str">
            <v>2022012606</v>
          </cell>
          <cell r="C137" t="str">
            <v>刘嘉骏</v>
          </cell>
          <cell r="E137" t="str">
            <v>毕业</v>
          </cell>
          <cell r="F137" t="str">
            <v>授予</v>
          </cell>
          <cell r="O137" t="str">
            <v>本科</v>
          </cell>
          <cell r="P137" t="str">
            <v>经济学</v>
          </cell>
          <cell r="Q137">
            <v>188</v>
          </cell>
          <cell r="R137" t="str">
            <v>金融工程</v>
          </cell>
          <cell r="S137" t="str">
            <v>通过</v>
          </cell>
          <cell r="T137" t="str">
            <v>过</v>
          </cell>
        </row>
        <row r="138">
          <cell r="B138" t="str">
            <v>2022012607</v>
          </cell>
          <cell r="C138" t="str">
            <v>斯雨卓</v>
          </cell>
          <cell r="E138" t="str">
            <v>毕业</v>
          </cell>
          <cell r="F138" t="str">
            <v>授予</v>
          </cell>
          <cell r="O138" t="str">
            <v>本科</v>
          </cell>
          <cell r="P138" t="str">
            <v>经济学</v>
          </cell>
          <cell r="Q138">
            <v>189</v>
          </cell>
          <cell r="R138" t="str">
            <v>金融工程</v>
          </cell>
          <cell r="S138" t="str">
            <v>通过</v>
          </cell>
          <cell r="T138" t="str">
            <v>过</v>
          </cell>
        </row>
        <row r="139">
          <cell r="B139" t="str">
            <v>2022012608</v>
          </cell>
          <cell r="C139" t="str">
            <v>刘飞</v>
          </cell>
          <cell r="E139" t="str">
            <v>毕业</v>
          </cell>
          <cell r="F139" t="str">
            <v>授予</v>
          </cell>
          <cell r="O139" t="str">
            <v>本科</v>
          </cell>
          <cell r="P139" t="str">
            <v>经济学</v>
          </cell>
          <cell r="Q139">
            <v>190</v>
          </cell>
          <cell r="R139" t="str">
            <v>金融工程</v>
          </cell>
          <cell r="S139" t="str">
            <v>通过</v>
          </cell>
        </row>
        <row r="140">
          <cell r="B140" t="str">
            <v>2022012609</v>
          </cell>
          <cell r="C140" t="str">
            <v>张译文</v>
          </cell>
          <cell r="E140" t="str">
            <v>毕业</v>
          </cell>
          <cell r="F140" t="str">
            <v>授予</v>
          </cell>
          <cell r="O140" t="str">
            <v>本科</v>
          </cell>
          <cell r="P140" t="str">
            <v>经济学</v>
          </cell>
          <cell r="Q140">
            <v>191</v>
          </cell>
          <cell r="R140" t="str">
            <v>金融工程</v>
          </cell>
          <cell r="S140" t="str">
            <v>通过</v>
          </cell>
          <cell r="T140" t="str">
            <v>过</v>
          </cell>
        </row>
        <row r="141">
          <cell r="B141" t="str">
            <v>2022012610</v>
          </cell>
          <cell r="C141" t="str">
            <v>徐坤</v>
          </cell>
          <cell r="E141" t="str">
            <v>待定</v>
          </cell>
          <cell r="F141" t="str">
            <v>待定</v>
          </cell>
          <cell r="G141">
            <v>2</v>
          </cell>
          <cell r="H141" t="str">
            <v>公选课1门</v>
          </cell>
          <cell r="O141" t="str">
            <v>本科</v>
          </cell>
          <cell r="P141" t="str">
            <v>经济学</v>
          </cell>
          <cell r="Q141">
            <v>192</v>
          </cell>
          <cell r="R141" t="str">
            <v>金融工程</v>
          </cell>
          <cell r="S141" t="str">
            <v>不通过</v>
          </cell>
          <cell r="T141" t="str">
            <v>过</v>
          </cell>
        </row>
        <row r="142">
          <cell r="B142" t="str">
            <v>2022012611</v>
          </cell>
          <cell r="C142" t="str">
            <v>秦文杰</v>
          </cell>
          <cell r="E142" t="str">
            <v>待定</v>
          </cell>
          <cell r="F142" t="str">
            <v>待定</v>
          </cell>
          <cell r="G142">
            <v>6</v>
          </cell>
          <cell r="H142" t="str">
            <v>大学英语（2）,大学英语（4）</v>
          </cell>
          <cell r="M142" t="str">
            <v>大学英语（2）</v>
          </cell>
          <cell r="O142" t="str">
            <v>本科</v>
          </cell>
          <cell r="P142" t="str">
            <v>经济学</v>
          </cell>
          <cell r="Q142">
            <v>193</v>
          </cell>
          <cell r="R142" t="str">
            <v>金融工程</v>
          </cell>
          <cell r="S142" t="str">
            <v>不通过</v>
          </cell>
        </row>
        <row r="143">
          <cell r="B143" t="str">
            <v>2022012612</v>
          </cell>
          <cell r="C143" t="str">
            <v>林贤烨</v>
          </cell>
          <cell r="E143" t="str">
            <v>毕业</v>
          </cell>
          <cell r="F143" t="str">
            <v>授予</v>
          </cell>
          <cell r="O143" t="str">
            <v>本科</v>
          </cell>
          <cell r="P143" t="str">
            <v>经济学</v>
          </cell>
          <cell r="Q143">
            <v>194</v>
          </cell>
          <cell r="R143" t="str">
            <v>金融工程</v>
          </cell>
          <cell r="S143" t="str">
            <v>通过</v>
          </cell>
          <cell r="T143" t="str">
            <v>过</v>
          </cell>
        </row>
        <row r="144">
          <cell r="B144" t="str">
            <v>2022012613</v>
          </cell>
          <cell r="C144" t="str">
            <v>金彬昊</v>
          </cell>
          <cell r="E144" t="str">
            <v>毕业</v>
          </cell>
          <cell r="F144" t="str">
            <v>授予</v>
          </cell>
          <cell r="O144" t="str">
            <v>本科</v>
          </cell>
          <cell r="P144" t="str">
            <v>经济学</v>
          </cell>
          <cell r="Q144">
            <v>195</v>
          </cell>
          <cell r="R144" t="str">
            <v>金融工程</v>
          </cell>
          <cell r="S144" t="str">
            <v>通过</v>
          </cell>
          <cell r="T144" t="str">
            <v>过</v>
          </cell>
        </row>
        <row r="145">
          <cell r="B145" t="str">
            <v>2022012614</v>
          </cell>
          <cell r="C145" t="str">
            <v>田哲瑜</v>
          </cell>
          <cell r="E145" t="str">
            <v>毕业</v>
          </cell>
          <cell r="F145" t="str">
            <v>授予</v>
          </cell>
          <cell r="O145" t="str">
            <v>本科</v>
          </cell>
          <cell r="P145" t="str">
            <v>经济学</v>
          </cell>
          <cell r="Q145">
            <v>196</v>
          </cell>
          <cell r="R145" t="str">
            <v>金融工程</v>
          </cell>
          <cell r="S145" t="str">
            <v>通过</v>
          </cell>
        </row>
        <row r="146">
          <cell r="B146" t="str">
            <v>2022012615</v>
          </cell>
          <cell r="C146" t="str">
            <v>徐瑾浩</v>
          </cell>
          <cell r="E146" t="str">
            <v>毕业</v>
          </cell>
          <cell r="F146" t="str">
            <v>授予</v>
          </cell>
          <cell r="O146" t="str">
            <v>本科</v>
          </cell>
          <cell r="P146" t="str">
            <v>经济学</v>
          </cell>
          <cell r="Q146">
            <v>197</v>
          </cell>
          <cell r="R146" t="str">
            <v>金融工程</v>
          </cell>
          <cell r="S146" t="str">
            <v>通过</v>
          </cell>
          <cell r="T146" t="str">
            <v>过</v>
          </cell>
        </row>
        <row r="147">
          <cell r="B147" t="str">
            <v>2022012617</v>
          </cell>
          <cell r="C147" t="str">
            <v>吴俊威</v>
          </cell>
          <cell r="E147" t="str">
            <v>毕业</v>
          </cell>
          <cell r="F147" t="str">
            <v>授予</v>
          </cell>
          <cell r="O147" t="str">
            <v>本科</v>
          </cell>
          <cell r="P147" t="str">
            <v>经济学</v>
          </cell>
          <cell r="Q147">
            <v>198</v>
          </cell>
          <cell r="R147" t="str">
            <v>金融工程</v>
          </cell>
          <cell r="S147" t="str">
            <v>通过</v>
          </cell>
          <cell r="T147" t="str">
            <v>过</v>
          </cell>
        </row>
        <row r="148">
          <cell r="B148" t="str">
            <v>2022012619</v>
          </cell>
          <cell r="C148" t="str">
            <v>陆一彪</v>
          </cell>
          <cell r="E148" t="str">
            <v>毕业</v>
          </cell>
          <cell r="F148" t="str">
            <v>授予</v>
          </cell>
          <cell r="O148" t="str">
            <v>本科</v>
          </cell>
          <cell r="P148" t="str">
            <v>经济学</v>
          </cell>
          <cell r="Q148">
            <v>199</v>
          </cell>
          <cell r="R148" t="str">
            <v>金融工程</v>
          </cell>
          <cell r="S148" t="str">
            <v>通过</v>
          </cell>
          <cell r="T148" t="str">
            <v>过</v>
          </cell>
        </row>
        <row r="149">
          <cell r="B149" t="str">
            <v>2022012620</v>
          </cell>
          <cell r="C149" t="str">
            <v>王俊贤</v>
          </cell>
          <cell r="E149" t="str">
            <v>毕业</v>
          </cell>
          <cell r="F149" t="str">
            <v>授予</v>
          </cell>
          <cell r="O149" t="str">
            <v>本科</v>
          </cell>
          <cell r="P149" t="str">
            <v>经济学</v>
          </cell>
          <cell r="Q149">
            <v>200</v>
          </cell>
          <cell r="R149" t="str">
            <v>金融工程</v>
          </cell>
          <cell r="S149" t="str">
            <v>通过</v>
          </cell>
          <cell r="T149" t="str">
            <v>过</v>
          </cell>
        </row>
        <row r="150">
          <cell r="B150" t="str">
            <v>2022012622</v>
          </cell>
          <cell r="C150" t="str">
            <v>邓思思</v>
          </cell>
          <cell r="E150" t="str">
            <v>毕业</v>
          </cell>
          <cell r="F150" t="str">
            <v>授予</v>
          </cell>
          <cell r="O150" t="str">
            <v>本科</v>
          </cell>
          <cell r="P150" t="str">
            <v>经济学</v>
          </cell>
          <cell r="Q150">
            <v>201</v>
          </cell>
          <cell r="R150" t="str">
            <v>金融工程</v>
          </cell>
          <cell r="S150" t="str">
            <v>通过</v>
          </cell>
        </row>
        <row r="151">
          <cell r="B151" t="str">
            <v>2022012623</v>
          </cell>
          <cell r="C151" t="str">
            <v>周燕</v>
          </cell>
          <cell r="E151" t="str">
            <v>毕业</v>
          </cell>
          <cell r="F151" t="str">
            <v>授予</v>
          </cell>
          <cell r="O151" t="str">
            <v>本科</v>
          </cell>
          <cell r="P151" t="str">
            <v>经济学</v>
          </cell>
          <cell r="Q151">
            <v>202</v>
          </cell>
          <cell r="R151" t="str">
            <v>金融工程</v>
          </cell>
          <cell r="S151" t="str">
            <v>通过</v>
          </cell>
          <cell r="T151" t="str">
            <v>过</v>
          </cell>
        </row>
        <row r="152">
          <cell r="B152" t="str">
            <v>2022012624</v>
          </cell>
          <cell r="C152" t="str">
            <v>周昱懿</v>
          </cell>
          <cell r="E152" t="str">
            <v>毕业</v>
          </cell>
          <cell r="F152" t="str">
            <v>授予</v>
          </cell>
          <cell r="O152" t="str">
            <v>本科</v>
          </cell>
          <cell r="P152" t="str">
            <v>经济学</v>
          </cell>
          <cell r="Q152">
            <v>203</v>
          </cell>
          <cell r="R152" t="str">
            <v>金融工程</v>
          </cell>
          <cell r="S152" t="str">
            <v>通过</v>
          </cell>
          <cell r="T152" t="str">
            <v>过</v>
          </cell>
        </row>
        <row r="153">
          <cell r="B153" t="str">
            <v>2022012627</v>
          </cell>
          <cell r="C153" t="str">
            <v>石鹤珉</v>
          </cell>
          <cell r="E153" t="str">
            <v>毕业</v>
          </cell>
          <cell r="F153" t="str">
            <v>授予</v>
          </cell>
          <cell r="O153" t="str">
            <v>本科</v>
          </cell>
          <cell r="P153" t="str">
            <v>经济学</v>
          </cell>
          <cell r="Q153">
            <v>204</v>
          </cell>
          <cell r="R153" t="str">
            <v>金融工程</v>
          </cell>
          <cell r="S153" t="str">
            <v>通过</v>
          </cell>
          <cell r="T153" t="str">
            <v>过</v>
          </cell>
        </row>
        <row r="154">
          <cell r="B154" t="str">
            <v>2022012628</v>
          </cell>
          <cell r="C154" t="str">
            <v>邱雨宁</v>
          </cell>
          <cell r="E154" t="str">
            <v>毕业</v>
          </cell>
          <cell r="F154" t="str">
            <v>授予</v>
          </cell>
          <cell r="O154" t="str">
            <v>本科</v>
          </cell>
          <cell r="P154" t="str">
            <v>经济学</v>
          </cell>
          <cell r="Q154">
            <v>205</v>
          </cell>
          <cell r="R154" t="str">
            <v>金融工程</v>
          </cell>
          <cell r="S154" t="str">
            <v>通过</v>
          </cell>
          <cell r="T154" t="str">
            <v>过</v>
          </cell>
        </row>
        <row r="155">
          <cell r="B155" t="str">
            <v>2022012629</v>
          </cell>
          <cell r="C155" t="str">
            <v>李莹</v>
          </cell>
          <cell r="E155" t="str">
            <v>毕业</v>
          </cell>
          <cell r="F155" t="str">
            <v>授予</v>
          </cell>
          <cell r="O155" t="str">
            <v>本科</v>
          </cell>
          <cell r="P155" t="str">
            <v>经济学</v>
          </cell>
          <cell r="Q155">
            <v>206</v>
          </cell>
          <cell r="R155" t="str">
            <v>金融工程</v>
          </cell>
          <cell r="S155" t="str">
            <v>通过</v>
          </cell>
          <cell r="T155" t="str">
            <v>过</v>
          </cell>
        </row>
        <row r="156">
          <cell r="B156" t="str">
            <v>2022012630</v>
          </cell>
          <cell r="C156" t="str">
            <v>赵婷婷</v>
          </cell>
          <cell r="E156" t="str">
            <v>毕业</v>
          </cell>
          <cell r="F156" t="str">
            <v>授予</v>
          </cell>
          <cell r="O156" t="str">
            <v>本科</v>
          </cell>
          <cell r="P156" t="str">
            <v>经济学</v>
          </cell>
          <cell r="Q156">
            <v>207</v>
          </cell>
          <cell r="R156" t="str">
            <v>金融工程</v>
          </cell>
          <cell r="S156" t="str">
            <v>通过</v>
          </cell>
          <cell r="T156" t="str">
            <v>过</v>
          </cell>
        </row>
        <row r="157">
          <cell r="B157" t="str">
            <v>2022012631</v>
          </cell>
          <cell r="C157" t="str">
            <v>易瑞</v>
          </cell>
          <cell r="E157" t="str">
            <v>待定</v>
          </cell>
          <cell r="F157" t="str">
            <v>待定</v>
          </cell>
          <cell r="G157">
            <v>3</v>
          </cell>
          <cell r="H157" t="str">
            <v>国际金融</v>
          </cell>
          <cell r="O157" t="str">
            <v>本科</v>
          </cell>
          <cell r="P157" t="str">
            <v>经济学</v>
          </cell>
          <cell r="Q157">
            <v>208</v>
          </cell>
          <cell r="R157" t="str">
            <v>金融工程</v>
          </cell>
          <cell r="S157" t="str">
            <v>不通过</v>
          </cell>
          <cell r="T157" t="str">
            <v>过</v>
          </cell>
        </row>
        <row r="158">
          <cell r="B158" t="str">
            <v>2022012632</v>
          </cell>
          <cell r="C158" t="str">
            <v>王静静</v>
          </cell>
          <cell r="E158" t="str">
            <v>毕业</v>
          </cell>
          <cell r="F158" t="str">
            <v>授予</v>
          </cell>
          <cell r="O158" t="str">
            <v>本科</v>
          </cell>
          <cell r="P158" t="str">
            <v>经济学</v>
          </cell>
          <cell r="Q158">
            <v>209</v>
          </cell>
          <cell r="R158" t="str">
            <v>金融工程</v>
          </cell>
          <cell r="S158" t="str">
            <v>通过</v>
          </cell>
          <cell r="T158" t="str">
            <v>过</v>
          </cell>
        </row>
        <row r="159">
          <cell r="B159" t="str">
            <v>2022012633</v>
          </cell>
          <cell r="C159" t="str">
            <v>胡晓冉</v>
          </cell>
          <cell r="E159" t="str">
            <v>毕业</v>
          </cell>
          <cell r="F159" t="str">
            <v>授予</v>
          </cell>
          <cell r="O159" t="str">
            <v>本科</v>
          </cell>
          <cell r="P159" t="str">
            <v>经济学</v>
          </cell>
          <cell r="Q159">
            <v>210</v>
          </cell>
          <cell r="R159" t="str">
            <v>金融工程</v>
          </cell>
          <cell r="S159" t="str">
            <v>通过</v>
          </cell>
          <cell r="T159" t="str">
            <v>过</v>
          </cell>
        </row>
        <row r="160">
          <cell r="B160" t="str">
            <v>2022012634</v>
          </cell>
          <cell r="C160" t="str">
            <v>吴真真</v>
          </cell>
          <cell r="E160" t="str">
            <v>毕业</v>
          </cell>
          <cell r="F160" t="str">
            <v>授予</v>
          </cell>
          <cell r="O160" t="str">
            <v>本科</v>
          </cell>
          <cell r="P160" t="str">
            <v>经济学</v>
          </cell>
          <cell r="Q160">
            <v>211</v>
          </cell>
          <cell r="R160" t="str">
            <v>金融工程</v>
          </cell>
          <cell r="S160" t="str">
            <v>通过</v>
          </cell>
          <cell r="T160" t="str">
            <v>过</v>
          </cell>
        </row>
        <row r="161">
          <cell r="B161" t="str">
            <v>2022012639</v>
          </cell>
          <cell r="C161" t="str">
            <v>顾芊晴</v>
          </cell>
          <cell r="E161" t="str">
            <v>毕业</v>
          </cell>
          <cell r="F161" t="str">
            <v>授予</v>
          </cell>
          <cell r="O161" t="str">
            <v>本科</v>
          </cell>
          <cell r="P161" t="str">
            <v>经济学</v>
          </cell>
          <cell r="Q161">
            <v>212</v>
          </cell>
          <cell r="R161" t="str">
            <v>金融工程</v>
          </cell>
          <cell r="S161" t="str">
            <v>通过</v>
          </cell>
          <cell r="T161" t="str">
            <v>过</v>
          </cell>
        </row>
        <row r="162">
          <cell r="B162" t="str">
            <v>2022012640</v>
          </cell>
          <cell r="C162" t="str">
            <v>王伊蕊</v>
          </cell>
          <cell r="E162" t="str">
            <v>毕业</v>
          </cell>
          <cell r="F162" t="str">
            <v>授予</v>
          </cell>
          <cell r="O162" t="str">
            <v>本科</v>
          </cell>
          <cell r="P162" t="str">
            <v>经济学</v>
          </cell>
          <cell r="Q162">
            <v>213</v>
          </cell>
          <cell r="R162" t="str">
            <v>金融工程</v>
          </cell>
          <cell r="S162" t="str">
            <v>通过</v>
          </cell>
          <cell r="T162" t="str">
            <v>过</v>
          </cell>
        </row>
        <row r="163">
          <cell r="B163" t="str">
            <v>2022012803</v>
          </cell>
          <cell r="C163" t="str">
            <v>王金臻</v>
          </cell>
          <cell r="E163" t="str">
            <v>待定</v>
          </cell>
          <cell r="F163" t="str">
            <v>待定</v>
          </cell>
          <cell r="G163">
            <v>3</v>
          </cell>
          <cell r="H163" t="str">
            <v>大学英语（2）</v>
          </cell>
          <cell r="M163" t="str">
            <v>大学英语（2）</v>
          </cell>
          <cell r="N163" t="str">
            <v>是</v>
          </cell>
          <cell r="O163" t="str">
            <v>本科</v>
          </cell>
          <cell r="P163" t="str">
            <v>管理学</v>
          </cell>
          <cell r="Q163">
            <v>214</v>
          </cell>
          <cell r="R163" t="str">
            <v>旅游管理</v>
          </cell>
          <cell r="S163" t="str">
            <v>不通过</v>
          </cell>
        </row>
        <row r="164">
          <cell r="B164" t="str">
            <v>2022012809</v>
          </cell>
          <cell r="C164" t="str">
            <v>闵湘楠</v>
          </cell>
          <cell r="E164" t="str">
            <v>毕业</v>
          </cell>
          <cell r="F164" t="str">
            <v>授予</v>
          </cell>
          <cell r="O164" t="str">
            <v>本科</v>
          </cell>
          <cell r="P164" t="str">
            <v>管理学</v>
          </cell>
          <cell r="Q164">
            <v>215</v>
          </cell>
          <cell r="R164" t="str">
            <v>旅游管理</v>
          </cell>
          <cell r="S164" t="str">
            <v>通过</v>
          </cell>
          <cell r="T164" t="str">
            <v>过</v>
          </cell>
        </row>
        <row r="165">
          <cell r="B165" t="str">
            <v>2022012811</v>
          </cell>
          <cell r="C165" t="str">
            <v>次仁顿吉</v>
          </cell>
          <cell r="E165" t="str">
            <v>毕业</v>
          </cell>
          <cell r="F165" t="str">
            <v>授予</v>
          </cell>
          <cell r="O165" t="str">
            <v>本科</v>
          </cell>
          <cell r="P165" t="str">
            <v>管理学</v>
          </cell>
          <cell r="Q165">
            <v>216</v>
          </cell>
          <cell r="R165" t="str">
            <v>旅游管理</v>
          </cell>
          <cell r="S165" t="str">
            <v>通过</v>
          </cell>
        </row>
        <row r="166">
          <cell r="B166" t="str">
            <v>2022012813</v>
          </cell>
          <cell r="C166" t="str">
            <v>黄丹彦</v>
          </cell>
          <cell r="E166" t="str">
            <v>毕业</v>
          </cell>
          <cell r="F166" t="str">
            <v>授予</v>
          </cell>
          <cell r="O166" t="str">
            <v>本科</v>
          </cell>
          <cell r="P166" t="str">
            <v>管理学</v>
          </cell>
          <cell r="Q166">
            <v>217</v>
          </cell>
          <cell r="R166" t="str">
            <v>旅游管理</v>
          </cell>
          <cell r="S166" t="str">
            <v>通过</v>
          </cell>
          <cell r="T166" t="str">
            <v>过</v>
          </cell>
        </row>
        <row r="167">
          <cell r="B167" t="str">
            <v>2022012814</v>
          </cell>
          <cell r="C167" t="str">
            <v>陈方正</v>
          </cell>
          <cell r="E167" t="str">
            <v>毕业</v>
          </cell>
          <cell r="F167" t="str">
            <v>授予</v>
          </cell>
          <cell r="O167" t="str">
            <v>本科</v>
          </cell>
          <cell r="P167" t="str">
            <v>管理学</v>
          </cell>
          <cell r="Q167">
            <v>218</v>
          </cell>
          <cell r="R167" t="str">
            <v>旅游管理</v>
          </cell>
          <cell r="S167" t="str">
            <v>通过</v>
          </cell>
          <cell r="T167" t="str">
            <v>过</v>
          </cell>
        </row>
        <row r="168">
          <cell r="B168" t="str">
            <v>2022012815</v>
          </cell>
          <cell r="C168" t="str">
            <v>冯建莹</v>
          </cell>
          <cell r="E168" t="str">
            <v>毕业</v>
          </cell>
          <cell r="F168" t="str">
            <v>待定</v>
          </cell>
          <cell r="M168" t="str">
            <v>大学英语（2）</v>
          </cell>
          <cell r="O168" t="str">
            <v>本科</v>
          </cell>
          <cell r="P168" t="str">
            <v>管理学</v>
          </cell>
          <cell r="Q168">
            <v>219</v>
          </cell>
          <cell r="R168" t="str">
            <v>旅游管理</v>
          </cell>
          <cell r="S168" t="str">
            <v>通过</v>
          </cell>
        </row>
        <row r="169">
          <cell r="B169" t="str">
            <v>2022012816</v>
          </cell>
          <cell r="C169" t="str">
            <v>郑秋娴</v>
          </cell>
          <cell r="E169" t="str">
            <v>毕业</v>
          </cell>
          <cell r="F169" t="str">
            <v>授予</v>
          </cell>
          <cell r="O169" t="str">
            <v>本科</v>
          </cell>
          <cell r="P169" t="str">
            <v>管理学</v>
          </cell>
          <cell r="Q169">
            <v>220</v>
          </cell>
          <cell r="R169" t="str">
            <v>旅游管理</v>
          </cell>
          <cell r="S169" t="str">
            <v>通过</v>
          </cell>
          <cell r="T169" t="str">
            <v>过</v>
          </cell>
        </row>
        <row r="170">
          <cell r="B170" t="str">
            <v>2022012821</v>
          </cell>
          <cell r="C170" t="str">
            <v>潘春耐</v>
          </cell>
          <cell r="E170" t="str">
            <v>毕业</v>
          </cell>
          <cell r="F170" t="str">
            <v>授予</v>
          </cell>
          <cell r="O170" t="str">
            <v>本科</v>
          </cell>
          <cell r="P170" t="str">
            <v>管理学</v>
          </cell>
          <cell r="Q170">
            <v>221</v>
          </cell>
          <cell r="R170" t="str">
            <v>旅游管理</v>
          </cell>
          <cell r="S170" t="str">
            <v>通过</v>
          </cell>
        </row>
        <row r="171">
          <cell r="B171" t="str">
            <v>2022012822</v>
          </cell>
          <cell r="C171" t="str">
            <v>周俊彤</v>
          </cell>
          <cell r="E171" t="str">
            <v>毕业</v>
          </cell>
          <cell r="F171" t="str">
            <v>授予</v>
          </cell>
          <cell r="O171" t="str">
            <v>本科</v>
          </cell>
          <cell r="P171" t="str">
            <v>管理学</v>
          </cell>
          <cell r="Q171">
            <v>222</v>
          </cell>
          <cell r="R171" t="str">
            <v>旅游管理</v>
          </cell>
          <cell r="S171" t="str">
            <v>通过</v>
          </cell>
        </row>
        <row r="172">
          <cell r="B172" t="str">
            <v>2022012823</v>
          </cell>
          <cell r="C172" t="str">
            <v>蔡春霞</v>
          </cell>
          <cell r="E172" t="str">
            <v>毕业</v>
          </cell>
          <cell r="F172" t="str">
            <v>授予</v>
          </cell>
          <cell r="O172" t="str">
            <v>本科</v>
          </cell>
          <cell r="P172" t="str">
            <v>管理学</v>
          </cell>
          <cell r="Q172">
            <v>223</v>
          </cell>
          <cell r="R172" t="str">
            <v>旅游管理</v>
          </cell>
          <cell r="S172" t="str">
            <v>通过</v>
          </cell>
          <cell r="T172" t="str">
            <v>过</v>
          </cell>
        </row>
        <row r="173">
          <cell r="B173" t="str">
            <v>2022012825</v>
          </cell>
          <cell r="C173" t="str">
            <v>曹靖琳</v>
          </cell>
          <cell r="E173" t="str">
            <v>毕业</v>
          </cell>
          <cell r="F173" t="str">
            <v>授予</v>
          </cell>
          <cell r="O173" t="str">
            <v>本科</v>
          </cell>
          <cell r="P173" t="str">
            <v>管理学</v>
          </cell>
          <cell r="Q173">
            <v>224</v>
          </cell>
          <cell r="R173" t="str">
            <v>旅游管理</v>
          </cell>
          <cell r="S173" t="str">
            <v>通过</v>
          </cell>
        </row>
        <row r="174">
          <cell r="B174" t="str">
            <v>2022012826</v>
          </cell>
          <cell r="C174" t="str">
            <v>奕熙卓玛</v>
          </cell>
          <cell r="E174" t="str">
            <v>毕业</v>
          </cell>
          <cell r="F174" t="str">
            <v>授予</v>
          </cell>
          <cell r="O174" t="str">
            <v>本科</v>
          </cell>
          <cell r="P174" t="str">
            <v>管理学</v>
          </cell>
          <cell r="Q174">
            <v>225</v>
          </cell>
          <cell r="R174" t="str">
            <v>旅游管理</v>
          </cell>
          <cell r="S174" t="str">
            <v>通过</v>
          </cell>
        </row>
        <row r="175">
          <cell r="B175" t="str">
            <v>2022012828</v>
          </cell>
          <cell r="C175" t="str">
            <v>王若璇</v>
          </cell>
          <cell r="E175" t="str">
            <v>毕业</v>
          </cell>
          <cell r="F175" t="str">
            <v>授予</v>
          </cell>
          <cell r="O175" t="str">
            <v>本科</v>
          </cell>
          <cell r="P175" t="str">
            <v>管理学</v>
          </cell>
          <cell r="Q175">
            <v>226</v>
          </cell>
          <cell r="R175" t="str">
            <v>旅游管理</v>
          </cell>
          <cell r="S175" t="str">
            <v>通过</v>
          </cell>
          <cell r="T175" t="str">
            <v>过</v>
          </cell>
        </row>
        <row r="176">
          <cell r="B176" t="str">
            <v>2024013101</v>
          </cell>
          <cell r="C176" t="str">
            <v>王箫童</v>
          </cell>
          <cell r="E176" t="str">
            <v>毕业</v>
          </cell>
          <cell r="F176" t="str">
            <v>授予</v>
          </cell>
          <cell r="O176" t="str">
            <v>专升本</v>
          </cell>
          <cell r="P176" t="str">
            <v>管理学</v>
          </cell>
          <cell r="Q176">
            <v>227</v>
          </cell>
          <cell r="R176" t="str">
            <v>旅游管理（专升本）</v>
          </cell>
          <cell r="S176" t="str">
            <v>通过</v>
          </cell>
        </row>
        <row r="177">
          <cell r="B177" t="str">
            <v>2024013102</v>
          </cell>
          <cell r="C177" t="str">
            <v>卢家俊</v>
          </cell>
          <cell r="E177" t="str">
            <v>毕业</v>
          </cell>
          <cell r="F177" t="str">
            <v>授予</v>
          </cell>
          <cell r="O177" t="str">
            <v>专升本</v>
          </cell>
          <cell r="P177" t="str">
            <v>管理学</v>
          </cell>
          <cell r="Q177">
            <v>228</v>
          </cell>
          <cell r="R177" t="str">
            <v>旅游管理（专升本）</v>
          </cell>
          <cell r="S177" t="str">
            <v>通过</v>
          </cell>
        </row>
        <row r="178">
          <cell r="B178" t="str">
            <v>2024013103</v>
          </cell>
          <cell r="C178" t="str">
            <v>冯晓磊</v>
          </cell>
          <cell r="E178" t="str">
            <v>毕业</v>
          </cell>
          <cell r="F178" t="str">
            <v>授予</v>
          </cell>
          <cell r="O178" t="str">
            <v>专升本</v>
          </cell>
          <cell r="P178" t="str">
            <v>管理学</v>
          </cell>
          <cell r="Q178">
            <v>229</v>
          </cell>
          <cell r="R178" t="str">
            <v>旅游管理（专升本）</v>
          </cell>
          <cell r="S178" t="str">
            <v>通过</v>
          </cell>
        </row>
        <row r="179">
          <cell r="B179" t="str">
            <v>2024013104</v>
          </cell>
          <cell r="C179" t="str">
            <v>杨缙绅</v>
          </cell>
          <cell r="E179" t="str">
            <v>毕业</v>
          </cell>
          <cell r="F179" t="str">
            <v>授予</v>
          </cell>
          <cell r="O179" t="str">
            <v>专升本</v>
          </cell>
          <cell r="P179" t="str">
            <v>管理学</v>
          </cell>
          <cell r="Q179">
            <v>230</v>
          </cell>
          <cell r="R179" t="str">
            <v>旅游管理（专升本）</v>
          </cell>
          <cell r="S179" t="str">
            <v>通过</v>
          </cell>
          <cell r="T179" t="str">
            <v>过</v>
          </cell>
        </row>
        <row r="180">
          <cell r="B180" t="str">
            <v>2024013105</v>
          </cell>
          <cell r="C180" t="str">
            <v>杜祎冬</v>
          </cell>
          <cell r="E180" t="str">
            <v>毕业</v>
          </cell>
          <cell r="F180" t="str">
            <v>授予</v>
          </cell>
          <cell r="O180" t="str">
            <v>专升本</v>
          </cell>
          <cell r="P180" t="str">
            <v>管理学</v>
          </cell>
          <cell r="Q180">
            <v>231</v>
          </cell>
          <cell r="R180" t="str">
            <v>旅游管理（专升本）</v>
          </cell>
          <cell r="S180" t="str">
            <v>通过</v>
          </cell>
        </row>
        <row r="181">
          <cell r="B181" t="str">
            <v>2024013106</v>
          </cell>
          <cell r="C181" t="str">
            <v>杨飞杰</v>
          </cell>
          <cell r="E181" t="str">
            <v>毕业</v>
          </cell>
          <cell r="F181" t="str">
            <v>授予</v>
          </cell>
          <cell r="O181" t="str">
            <v>专升本</v>
          </cell>
          <cell r="P181" t="str">
            <v>管理学</v>
          </cell>
          <cell r="Q181">
            <v>232</v>
          </cell>
          <cell r="R181" t="str">
            <v>旅游管理（专升本）</v>
          </cell>
          <cell r="S181" t="str">
            <v>通过</v>
          </cell>
          <cell r="T181" t="str">
            <v>过</v>
          </cell>
        </row>
        <row r="182">
          <cell r="B182" t="str">
            <v>2024013107</v>
          </cell>
          <cell r="C182" t="str">
            <v>陈好毅</v>
          </cell>
          <cell r="E182" t="str">
            <v>毕业</v>
          </cell>
          <cell r="F182" t="str">
            <v>授予</v>
          </cell>
          <cell r="O182" t="str">
            <v>专升本</v>
          </cell>
          <cell r="P182" t="str">
            <v>管理学</v>
          </cell>
          <cell r="Q182">
            <v>233</v>
          </cell>
          <cell r="R182" t="str">
            <v>旅游管理（专升本）</v>
          </cell>
          <cell r="S182" t="str">
            <v>通过</v>
          </cell>
        </row>
        <row r="183">
          <cell r="B183" t="str">
            <v>2024013108</v>
          </cell>
          <cell r="C183" t="str">
            <v>高嘉俊</v>
          </cell>
          <cell r="E183" t="str">
            <v>待定</v>
          </cell>
          <cell r="F183" t="str">
            <v>待定</v>
          </cell>
          <cell r="G183">
            <v>10</v>
          </cell>
          <cell r="H183" t="str">
            <v>毕业论文</v>
          </cell>
          <cell r="O183" t="str">
            <v>专升本</v>
          </cell>
          <cell r="P183" t="str">
            <v>管理学</v>
          </cell>
          <cell r="Q183">
            <v>234</v>
          </cell>
          <cell r="R183" t="str">
            <v>旅游管理（专升本）</v>
          </cell>
          <cell r="S183" t="str">
            <v>不通过</v>
          </cell>
        </row>
        <row r="184">
          <cell r="B184" t="str">
            <v>2024013109</v>
          </cell>
          <cell r="C184" t="str">
            <v>王锦哲</v>
          </cell>
          <cell r="E184" t="str">
            <v>毕业</v>
          </cell>
          <cell r="F184" t="str">
            <v>授予</v>
          </cell>
          <cell r="O184" t="str">
            <v>专升本</v>
          </cell>
          <cell r="P184" t="str">
            <v>管理学</v>
          </cell>
          <cell r="Q184">
            <v>235</v>
          </cell>
          <cell r="R184" t="str">
            <v>旅游管理（专升本）</v>
          </cell>
          <cell r="S184" t="str">
            <v>通过</v>
          </cell>
        </row>
        <row r="185">
          <cell r="B185" t="str">
            <v>2024013110</v>
          </cell>
          <cell r="C185" t="str">
            <v>柯凌豪</v>
          </cell>
          <cell r="E185" t="str">
            <v>毕业</v>
          </cell>
          <cell r="F185" t="str">
            <v>授予</v>
          </cell>
          <cell r="O185" t="str">
            <v>专升本</v>
          </cell>
          <cell r="P185" t="str">
            <v>管理学</v>
          </cell>
          <cell r="Q185">
            <v>236</v>
          </cell>
          <cell r="R185" t="str">
            <v>旅游管理（专升本）</v>
          </cell>
          <cell r="S185" t="str">
            <v>通过</v>
          </cell>
        </row>
        <row r="186">
          <cell r="B186" t="str">
            <v>2024013111</v>
          </cell>
          <cell r="C186" t="str">
            <v>唐中华</v>
          </cell>
          <cell r="E186" t="str">
            <v>毕业</v>
          </cell>
          <cell r="F186" t="str">
            <v>授予</v>
          </cell>
          <cell r="O186" t="str">
            <v>专升本</v>
          </cell>
          <cell r="P186" t="str">
            <v>管理学</v>
          </cell>
          <cell r="Q186">
            <v>237</v>
          </cell>
          <cell r="R186" t="str">
            <v>旅游管理（专升本）</v>
          </cell>
          <cell r="S186" t="str">
            <v>通过</v>
          </cell>
        </row>
        <row r="187">
          <cell r="B187" t="str">
            <v>2024013112</v>
          </cell>
          <cell r="C187" t="str">
            <v>吴昊</v>
          </cell>
          <cell r="E187" t="str">
            <v>毕业</v>
          </cell>
          <cell r="F187" t="str">
            <v>授予</v>
          </cell>
          <cell r="O187" t="str">
            <v>专升本</v>
          </cell>
          <cell r="P187" t="str">
            <v>管理学</v>
          </cell>
          <cell r="Q187">
            <v>238</v>
          </cell>
          <cell r="R187" t="str">
            <v>旅游管理（专升本）</v>
          </cell>
          <cell r="S187" t="str">
            <v>通过</v>
          </cell>
        </row>
        <row r="188">
          <cell r="B188" t="str">
            <v>2024013113</v>
          </cell>
          <cell r="C188" t="str">
            <v>丁诺恒</v>
          </cell>
          <cell r="E188" t="str">
            <v>毕业</v>
          </cell>
          <cell r="F188" t="str">
            <v>授予</v>
          </cell>
          <cell r="O188" t="str">
            <v>专升本</v>
          </cell>
          <cell r="P188" t="str">
            <v>管理学</v>
          </cell>
          <cell r="Q188">
            <v>239</v>
          </cell>
          <cell r="R188" t="str">
            <v>旅游管理（专升本）</v>
          </cell>
          <cell r="S188" t="str">
            <v>通过</v>
          </cell>
        </row>
        <row r="189">
          <cell r="B189" t="str">
            <v>2024013114</v>
          </cell>
          <cell r="C189" t="str">
            <v>傅伊念</v>
          </cell>
          <cell r="E189" t="str">
            <v>毕业</v>
          </cell>
          <cell r="F189" t="str">
            <v>授予</v>
          </cell>
          <cell r="O189" t="str">
            <v>专升本</v>
          </cell>
          <cell r="P189" t="str">
            <v>管理学</v>
          </cell>
          <cell r="Q189">
            <v>240</v>
          </cell>
          <cell r="R189" t="str">
            <v>旅游管理（专升本）</v>
          </cell>
          <cell r="S189" t="str">
            <v>通过</v>
          </cell>
          <cell r="T189" t="str">
            <v>过</v>
          </cell>
        </row>
        <row r="190">
          <cell r="B190" t="str">
            <v>2024013115</v>
          </cell>
          <cell r="C190" t="str">
            <v>陈功银</v>
          </cell>
          <cell r="E190" t="str">
            <v>毕业</v>
          </cell>
          <cell r="F190" t="str">
            <v>授予</v>
          </cell>
          <cell r="O190" t="str">
            <v>专升本</v>
          </cell>
          <cell r="P190" t="str">
            <v>管理学</v>
          </cell>
          <cell r="Q190">
            <v>241</v>
          </cell>
          <cell r="R190" t="str">
            <v>旅游管理（专升本）</v>
          </cell>
          <cell r="S190" t="str">
            <v>通过</v>
          </cell>
          <cell r="T190" t="str">
            <v>过</v>
          </cell>
        </row>
        <row r="191">
          <cell r="B191" t="str">
            <v>2024013116</v>
          </cell>
          <cell r="C191" t="str">
            <v>邱轶琳</v>
          </cell>
          <cell r="E191" t="str">
            <v>毕业</v>
          </cell>
          <cell r="F191" t="str">
            <v>授予</v>
          </cell>
          <cell r="O191" t="str">
            <v>专升本</v>
          </cell>
          <cell r="P191" t="str">
            <v>管理学</v>
          </cell>
          <cell r="Q191">
            <v>242</v>
          </cell>
          <cell r="R191" t="str">
            <v>旅游管理（专升本）</v>
          </cell>
          <cell r="S191" t="str">
            <v>通过</v>
          </cell>
        </row>
        <row r="192">
          <cell r="B192" t="str">
            <v>2024013117</v>
          </cell>
          <cell r="C192" t="str">
            <v>倪莹莹</v>
          </cell>
          <cell r="E192" t="str">
            <v>毕业</v>
          </cell>
          <cell r="F192" t="str">
            <v>授予</v>
          </cell>
          <cell r="O192" t="str">
            <v>专升本</v>
          </cell>
          <cell r="P192" t="str">
            <v>管理学</v>
          </cell>
          <cell r="Q192">
            <v>243</v>
          </cell>
          <cell r="R192" t="str">
            <v>旅游管理（专升本）</v>
          </cell>
          <cell r="S192" t="str">
            <v>通过</v>
          </cell>
        </row>
        <row r="193">
          <cell r="B193" t="str">
            <v>2024013118</v>
          </cell>
          <cell r="C193" t="str">
            <v>洪越</v>
          </cell>
          <cell r="E193" t="str">
            <v>毕业</v>
          </cell>
          <cell r="F193" t="str">
            <v>授予</v>
          </cell>
          <cell r="O193" t="str">
            <v>专升本</v>
          </cell>
          <cell r="P193" t="str">
            <v>管理学</v>
          </cell>
          <cell r="Q193">
            <v>244</v>
          </cell>
          <cell r="R193" t="str">
            <v>旅游管理（专升本）</v>
          </cell>
          <cell r="S193" t="str">
            <v>通过</v>
          </cell>
        </row>
        <row r="194">
          <cell r="B194" t="str">
            <v>2024013119</v>
          </cell>
          <cell r="C194" t="str">
            <v>张欣</v>
          </cell>
          <cell r="E194" t="str">
            <v>毕业</v>
          </cell>
          <cell r="F194" t="str">
            <v>授予</v>
          </cell>
          <cell r="O194" t="str">
            <v>专升本</v>
          </cell>
          <cell r="P194" t="str">
            <v>管理学</v>
          </cell>
          <cell r="Q194">
            <v>245</v>
          </cell>
          <cell r="R194" t="str">
            <v>旅游管理（专升本）</v>
          </cell>
          <cell r="S194" t="str">
            <v>通过</v>
          </cell>
        </row>
        <row r="195">
          <cell r="B195" t="str">
            <v>2024013120</v>
          </cell>
          <cell r="C195" t="str">
            <v>黄凯琪</v>
          </cell>
          <cell r="E195" t="str">
            <v>毕业</v>
          </cell>
          <cell r="F195" t="str">
            <v>授予</v>
          </cell>
          <cell r="O195" t="str">
            <v>专升本</v>
          </cell>
          <cell r="P195" t="str">
            <v>管理学</v>
          </cell>
          <cell r="Q195">
            <v>246</v>
          </cell>
          <cell r="R195" t="str">
            <v>旅游管理（专升本）</v>
          </cell>
          <cell r="S195" t="str">
            <v>通过</v>
          </cell>
        </row>
        <row r="196">
          <cell r="B196" t="str">
            <v>2024013121</v>
          </cell>
          <cell r="C196" t="str">
            <v>陈钰含</v>
          </cell>
          <cell r="E196" t="str">
            <v>毕业</v>
          </cell>
          <cell r="F196" t="str">
            <v>授予</v>
          </cell>
          <cell r="O196" t="str">
            <v>专升本</v>
          </cell>
          <cell r="P196" t="str">
            <v>管理学</v>
          </cell>
          <cell r="Q196">
            <v>247</v>
          </cell>
          <cell r="R196" t="str">
            <v>旅游管理（专升本）</v>
          </cell>
          <cell r="S196" t="str">
            <v>通过</v>
          </cell>
        </row>
        <row r="197">
          <cell r="B197" t="str">
            <v>2024013122</v>
          </cell>
          <cell r="C197" t="str">
            <v>庞俊茹</v>
          </cell>
          <cell r="E197" t="str">
            <v>毕业</v>
          </cell>
          <cell r="F197" t="str">
            <v>授予</v>
          </cell>
          <cell r="O197" t="str">
            <v>专升本</v>
          </cell>
          <cell r="P197" t="str">
            <v>管理学</v>
          </cell>
          <cell r="Q197">
            <v>248</v>
          </cell>
          <cell r="R197" t="str">
            <v>旅游管理（专升本）</v>
          </cell>
          <cell r="S197" t="str">
            <v>通过</v>
          </cell>
          <cell r="T197" t="str">
            <v>过</v>
          </cell>
        </row>
        <row r="198">
          <cell r="B198" t="str">
            <v>2024013123</v>
          </cell>
          <cell r="C198" t="str">
            <v>李梦莹</v>
          </cell>
          <cell r="E198" t="str">
            <v>毕业</v>
          </cell>
          <cell r="F198" t="str">
            <v>授予</v>
          </cell>
          <cell r="O198" t="str">
            <v>专升本</v>
          </cell>
          <cell r="P198" t="str">
            <v>管理学</v>
          </cell>
          <cell r="Q198">
            <v>249</v>
          </cell>
          <cell r="R198" t="str">
            <v>旅游管理（专升本）</v>
          </cell>
          <cell r="S198" t="str">
            <v>通过</v>
          </cell>
        </row>
        <row r="199">
          <cell r="B199" t="str">
            <v>2024013124</v>
          </cell>
          <cell r="C199" t="str">
            <v>张玮艺</v>
          </cell>
          <cell r="E199" t="str">
            <v>毕业</v>
          </cell>
          <cell r="F199" t="str">
            <v>授予</v>
          </cell>
          <cell r="O199" t="str">
            <v>专升本</v>
          </cell>
          <cell r="P199" t="str">
            <v>管理学</v>
          </cell>
          <cell r="Q199">
            <v>250</v>
          </cell>
          <cell r="R199" t="str">
            <v>旅游管理（专升本）</v>
          </cell>
          <cell r="S199" t="str">
            <v>通过</v>
          </cell>
        </row>
        <row r="200">
          <cell r="B200" t="str">
            <v>2024013125</v>
          </cell>
          <cell r="C200" t="str">
            <v>陈露露</v>
          </cell>
          <cell r="E200" t="str">
            <v>毕业</v>
          </cell>
          <cell r="F200" t="str">
            <v>授予</v>
          </cell>
          <cell r="O200" t="str">
            <v>专升本</v>
          </cell>
          <cell r="P200" t="str">
            <v>管理学</v>
          </cell>
          <cell r="Q200">
            <v>251</v>
          </cell>
          <cell r="R200" t="str">
            <v>旅游管理（专升本）</v>
          </cell>
          <cell r="S200" t="str">
            <v>通过</v>
          </cell>
        </row>
        <row r="201">
          <cell r="B201" t="str">
            <v>2024013126</v>
          </cell>
          <cell r="C201" t="str">
            <v>陈舒莹</v>
          </cell>
          <cell r="E201" t="str">
            <v>毕业</v>
          </cell>
          <cell r="F201" t="str">
            <v>授予</v>
          </cell>
          <cell r="O201" t="str">
            <v>专升本</v>
          </cell>
          <cell r="P201" t="str">
            <v>管理学</v>
          </cell>
          <cell r="Q201">
            <v>252</v>
          </cell>
          <cell r="R201" t="str">
            <v>旅游管理（专升本）</v>
          </cell>
          <cell r="S201" t="str">
            <v>通过</v>
          </cell>
          <cell r="T201" t="str">
            <v>过</v>
          </cell>
        </row>
        <row r="202">
          <cell r="B202" t="str">
            <v>2024013127</v>
          </cell>
          <cell r="C202" t="str">
            <v>张美萍</v>
          </cell>
          <cell r="E202" t="str">
            <v>毕业</v>
          </cell>
          <cell r="F202" t="str">
            <v>授予</v>
          </cell>
          <cell r="O202" t="str">
            <v>专升本</v>
          </cell>
          <cell r="P202" t="str">
            <v>管理学</v>
          </cell>
          <cell r="Q202">
            <v>253</v>
          </cell>
          <cell r="R202" t="str">
            <v>旅游管理（专升本）</v>
          </cell>
          <cell r="S202" t="str">
            <v>通过</v>
          </cell>
          <cell r="T202" t="str">
            <v>过</v>
          </cell>
        </row>
        <row r="203">
          <cell r="B203" t="str">
            <v>2024013128</v>
          </cell>
          <cell r="C203" t="str">
            <v>罗茜</v>
          </cell>
          <cell r="E203" t="str">
            <v>毕业</v>
          </cell>
          <cell r="F203" t="str">
            <v>授予</v>
          </cell>
          <cell r="O203" t="str">
            <v>专升本</v>
          </cell>
          <cell r="P203" t="str">
            <v>管理学</v>
          </cell>
          <cell r="Q203">
            <v>254</v>
          </cell>
          <cell r="R203" t="str">
            <v>旅游管理（专升本）</v>
          </cell>
          <cell r="S203" t="str">
            <v>通过</v>
          </cell>
        </row>
        <row r="204">
          <cell r="B204" t="str">
            <v>2024013129</v>
          </cell>
          <cell r="C204" t="str">
            <v>张梦怡</v>
          </cell>
          <cell r="E204" t="str">
            <v>毕业</v>
          </cell>
          <cell r="F204" t="str">
            <v>授予</v>
          </cell>
          <cell r="O204" t="str">
            <v>专升本</v>
          </cell>
          <cell r="P204" t="str">
            <v>管理学</v>
          </cell>
          <cell r="Q204">
            <v>255</v>
          </cell>
          <cell r="R204" t="str">
            <v>旅游管理（专升本）</v>
          </cell>
          <cell r="S204" t="str">
            <v>通过</v>
          </cell>
        </row>
        <row r="205">
          <cell r="B205" t="str">
            <v>2024013130</v>
          </cell>
          <cell r="C205" t="str">
            <v>王佳雯</v>
          </cell>
          <cell r="E205" t="str">
            <v>毕业</v>
          </cell>
          <cell r="F205" t="str">
            <v>授予</v>
          </cell>
          <cell r="O205" t="str">
            <v>专升本</v>
          </cell>
          <cell r="P205" t="str">
            <v>管理学</v>
          </cell>
          <cell r="Q205">
            <v>256</v>
          </cell>
          <cell r="R205" t="str">
            <v>旅游管理（专升本）</v>
          </cell>
          <cell r="S205" t="str">
            <v>通过</v>
          </cell>
        </row>
        <row r="206">
          <cell r="B206" t="str">
            <v>2024013131</v>
          </cell>
          <cell r="C206" t="str">
            <v>郭育鹰</v>
          </cell>
          <cell r="E206" t="str">
            <v>毕业</v>
          </cell>
          <cell r="F206" t="str">
            <v>授予</v>
          </cell>
          <cell r="O206" t="str">
            <v>专升本</v>
          </cell>
          <cell r="P206" t="str">
            <v>管理学</v>
          </cell>
          <cell r="Q206">
            <v>257</v>
          </cell>
          <cell r="R206" t="str">
            <v>旅游管理（专升本）</v>
          </cell>
          <cell r="S206" t="str">
            <v>通过</v>
          </cell>
        </row>
        <row r="207">
          <cell r="B207" t="str">
            <v>2024013132</v>
          </cell>
          <cell r="C207" t="str">
            <v>俞璐娜</v>
          </cell>
          <cell r="E207" t="str">
            <v>毕业</v>
          </cell>
          <cell r="F207" t="str">
            <v>授予</v>
          </cell>
          <cell r="O207" t="str">
            <v>专升本</v>
          </cell>
          <cell r="P207" t="str">
            <v>管理学</v>
          </cell>
          <cell r="Q207">
            <v>258</v>
          </cell>
          <cell r="R207" t="str">
            <v>旅游管理（专升本）</v>
          </cell>
          <cell r="S207" t="str">
            <v>通过</v>
          </cell>
        </row>
        <row r="208">
          <cell r="B208" t="str">
            <v>2024013133</v>
          </cell>
          <cell r="C208" t="str">
            <v>陈巧玉</v>
          </cell>
          <cell r="E208" t="str">
            <v>毕业</v>
          </cell>
          <cell r="F208" t="str">
            <v>授予</v>
          </cell>
          <cell r="O208" t="str">
            <v>专升本</v>
          </cell>
          <cell r="P208" t="str">
            <v>管理学</v>
          </cell>
          <cell r="Q208">
            <v>259</v>
          </cell>
          <cell r="R208" t="str">
            <v>旅游管理（专升本）</v>
          </cell>
          <cell r="S208" t="str">
            <v>通过</v>
          </cell>
        </row>
        <row r="209">
          <cell r="B209" t="str">
            <v>2024013134</v>
          </cell>
          <cell r="C209" t="str">
            <v>金丽亚</v>
          </cell>
          <cell r="E209" t="str">
            <v>毕业</v>
          </cell>
          <cell r="F209" t="str">
            <v>授予</v>
          </cell>
          <cell r="O209" t="str">
            <v>专升本</v>
          </cell>
          <cell r="P209" t="str">
            <v>管理学</v>
          </cell>
          <cell r="Q209">
            <v>260</v>
          </cell>
          <cell r="R209" t="str">
            <v>旅游管理（专升本）</v>
          </cell>
          <cell r="S209" t="str">
            <v>通过</v>
          </cell>
        </row>
        <row r="210">
          <cell r="B210" t="str">
            <v>2024013135</v>
          </cell>
          <cell r="C210" t="str">
            <v>桑家乐</v>
          </cell>
          <cell r="E210" t="str">
            <v>毕业</v>
          </cell>
          <cell r="F210" t="str">
            <v>授予</v>
          </cell>
          <cell r="O210" t="str">
            <v>专升本</v>
          </cell>
          <cell r="P210" t="str">
            <v>管理学</v>
          </cell>
          <cell r="Q210">
            <v>261</v>
          </cell>
          <cell r="R210" t="str">
            <v>旅游管理（专升本）</v>
          </cell>
          <cell r="S210" t="str">
            <v>通过</v>
          </cell>
        </row>
        <row r="211">
          <cell r="B211" t="str">
            <v>2024013136</v>
          </cell>
          <cell r="C211" t="str">
            <v>周思忱</v>
          </cell>
          <cell r="E211" t="str">
            <v>毕业</v>
          </cell>
          <cell r="F211" t="str">
            <v>授予</v>
          </cell>
          <cell r="O211" t="str">
            <v>专升本</v>
          </cell>
          <cell r="P211" t="str">
            <v>管理学</v>
          </cell>
          <cell r="Q211">
            <v>262</v>
          </cell>
          <cell r="R211" t="str">
            <v>旅游管理（专升本）</v>
          </cell>
          <cell r="S211" t="str">
            <v>通过</v>
          </cell>
        </row>
        <row r="212">
          <cell r="B212" t="str">
            <v>2024013137</v>
          </cell>
          <cell r="C212" t="str">
            <v>江宜桐</v>
          </cell>
          <cell r="E212" t="str">
            <v>毕业</v>
          </cell>
          <cell r="F212" t="str">
            <v>授予</v>
          </cell>
          <cell r="O212" t="str">
            <v>专升本</v>
          </cell>
          <cell r="P212" t="str">
            <v>管理学</v>
          </cell>
          <cell r="Q212">
            <v>263</v>
          </cell>
          <cell r="R212" t="str">
            <v>旅游管理（专升本）</v>
          </cell>
          <cell r="S212" t="str">
            <v>通过</v>
          </cell>
        </row>
        <row r="213">
          <cell r="B213" t="str">
            <v>2024013138</v>
          </cell>
          <cell r="C213" t="str">
            <v>叶蕾</v>
          </cell>
          <cell r="E213" t="str">
            <v>毕业</v>
          </cell>
          <cell r="F213" t="str">
            <v>授予</v>
          </cell>
          <cell r="O213" t="str">
            <v>专升本</v>
          </cell>
          <cell r="P213" t="str">
            <v>管理学</v>
          </cell>
          <cell r="Q213">
            <v>264</v>
          </cell>
          <cell r="R213" t="str">
            <v>旅游管理（专升本）</v>
          </cell>
          <cell r="S213" t="str">
            <v>通过</v>
          </cell>
          <cell r="T213" t="str">
            <v>过</v>
          </cell>
        </row>
        <row r="214">
          <cell r="B214" t="str">
            <v>2024013139</v>
          </cell>
          <cell r="C214" t="str">
            <v>邱彤</v>
          </cell>
          <cell r="E214" t="str">
            <v>毕业</v>
          </cell>
          <cell r="F214" t="str">
            <v>授予</v>
          </cell>
          <cell r="O214" t="str">
            <v>专升本</v>
          </cell>
          <cell r="P214" t="str">
            <v>管理学</v>
          </cell>
          <cell r="Q214">
            <v>265</v>
          </cell>
          <cell r="R214" t="str">
            <v>旅游管理（专升本）</v>
          </cell>
          <cell r="S214" t="str">
            <v>通过</v>
          </cell>
        </row>
        <row r="215">
          <cell r="B215" t="str">
            <v>2024013140</v>
          </cell>
          <cell r="C215" t="str">
            <v>孔袁芬</v>
          </cell>
          <cell r="E215" t="str">
            <v>毕业</v>
          </cell>
          <cell r="F215" t="str">
            <v>授予</v>
          </cell>
          <cell r="O215" t="str">
            <v>专升本</v>
          </cell>
          <cell r="P215" t="str">
            <v>管理学</v>
          </cell>
          <cell r="Q215">
            <v>266</v>
          </cell>
          <cell r="R215" t="str">
            <v>旅游管理（专升本）</v>
          </cell>
          <cell r="S215" t="str">
            <v>通过</v>
          </cell>
        </row>
        <row r="216">
          <cell r="B216" t="str">
            <v>2024013201</v>
          </cell>
          <cell r="C216" t="str">
            <v>康天梁</v>
          </cell>
          <cell r="E216" t="str">
            <v>毕业</v>
          </cell>
          <cell r="F216" t="str">
            <v>授予</v>
          </cell>
          <cell r="O216" t="str">
            <v>专升本</v>
          </cell>
          <cell r="P216" t="str">
            <v>管理学</v>
          </cell>
          <cell r="Q216">
            <v>267</v>
          </cell>
          <cell r="R216" t="str">
            <v>旅游管理（专升本）</v>
          </cell>
          <cell r="S216" t="str">
            <v>通过</v>
          </cell>
          <cell r="T216" t="str">
            <v>过</v>
          </cell>
        </row>
        <row r="217">
          <cell r="B217" t="str">
            <v>2024013202</v>
          </cell>
          <cell r="C217" t="str">
            <v>戈斌</v>
          </cell>
          <cell r="E217" t="str">
            <v>毕业</v>
          </cell>
          <cell r="F217" t="str">
            <v>授予</v>
          </cell>
          <cell r="O217" t="str">
            <v>专升本</v>
          </cell>
          <cell r="P217" t="str">
            <v>管理学</v>
          </cell>
          <cell r="Q217">
            <v>268</v>
          </cell>
          <cell r="R217" t="str">
            <v>旅游管理（专升本）</v>
          </cell>
          <cell r="S217" t="str">
            <v>通过</v>
          </cell>
        </row>
        <row r="218">
          <cell r="B218" t="str">
            <v>2024013203</v>
          </cell>
          <cell r="C218" t="str">
            <v>孙家浩</v>
          </cell>
          <cell r="E218" t="str">
            <v>毕业</v>
          </cell>
          <cell r="F218" t="str">
            <v>授予</v>
          </cell>
          <cell r="O218" t="str">
            <v>专升本</v>
          </cell>
          <cell r="P218" t="str">
            <v>管理学</v>
          </cell>
          <cell r="Q218">
            <v>269</v>
          </cell>
          <cell r="R218" t="str">
            <v>旅游管理（专升本）</v>
          </cell>
          <cell r="S218" t="str">
            <v>通过</v>
          </cell>
        </row>
        <row r="219">
          <cell r="B219" t="str">
            <v>2024013204</v>
          </cell>
          <cell r="C219" t="str">
            <v>傅博奇</v>
          </cell>
          <cell r="E219" t="str">
            <v>毕业</v>
          </cell>
          <cell r="F219" t="str">
            <v>授予</v>
          </cell>
          <cell r="O219" t="str">
            <v>专升本</v>
          </cell>
          <cell r="P219" t="str">
            <v>管理学</v>
          </cell>
          <cell r="Q219">
            <v>270</v>
          </cell>
          <cell r="R219" t="str">
            <v>旅游管理（专升本）</v>
          </cell>
          <cell r="S219" t="str">
            <v>通过</v>
          </cell>
        </row>
        <row r="220">
          <cell r="B220" t="str">
            <v>2024013205</v>
          </cell>
          <cell r="C220" t="str">
            <v>詹振明</v>
          </cell>
          <cell r="E220" t="str">
            <v>毕业</v>
          </cell>
          <cell r="F220" t="str">
            <v>授予</v>
          </cell>
          <cell r="O220" t="str">
            <v>专升本</v>
          </cell>
          <cell r="P220" t="str">
            <v>管理学</v>
          </cell>
          <cell r="Q220">
            <v>271</v>
          </cell>
          <cell r="R220" t="str">
            <v>旅游管理（专升本）</v>
          </cell>
          <cell r="S220" t="str">
            <v>通过</v>
          </cell>
        </row>
        <row r="221">
          <cell r="B221" t="str">
            <v>2024013206</v>
          </cell>
          <cell r="C221" t="str">
            <v>余洪文</v>
          </cell>
          <cell r="E221" t="str">
            <v>待定</v>
          </cell>
          <cell r="F221" t="str">
            <v>待定</v>
          </cell>
          <cell r="G221">
            <v>10</v>
          </cell>
          <cell r="H221" t="str">
            <v>毕业论文</v>
          </cell>
          <cell r="O221" t="str">
            <v>专升本</v>
          </cell>
          <cell r="P221" t="str">
            <v>管理学</v>
          </cell>
          <cell r="Q221">
            <v>272</v>
          </cell>
          <cell r="R221" t="str">
            <v>旅游管理（专升本）</v>
          </cell>
          <cell r="S221" t="str">
            <v>不通过</v>
          </cell>
        </row>
        <row r="222">
          <cell r="B222" t="str">
            <v>2024013207</v>
          </cell>
          <cell r="C222" t="str">
            <v>傅珺来</v>
          </cell>
          <cell r="E222" t="str">
            <v>毕业</v>
          </cell>
          <cell r="F222" t="str">
            <v>授予</v>
          </cell>
          <cell r="O222" t="str">
            <v>专升本</v>
          </cell>
          <cell r="P222" t="str">
            <v>管理学</v>
          </cell>
          <cell r="Q222">
            <v>273</v>
          </cell>
          <cell r="R222" t="str">
            <v>旅游管理（专升本）</v>
          </cell>
          <cell r="S222" t="str">
            <v>通过</v>
          </cell>
        </row>
        <row r="223">
          <cell r="B223" t="str">
            <v>2024013208</v>
          </cell>
          <cell r="C223" t="str">
            <v>李明宇</v>
          </cell>
          <cell r="E223" t="str">
            <v>待定</v>
          </cell>
          <cell r="F223" t="str">
            <v>待定</v>
          </cell>
          <cell r="G223">
            <v>10</v>
          </cell>
          <cell r="H223" t="str">
            <v>毕业论文</v>
          </cell>
          <cell r="O223" t="str">
            <v>专升本</v>
          </cell>
          <cell r="P223" t="str">
            <v>管理学</v>
          </cell>
          <cell r="Q223">
            <v>274</v>
          </cell>
          <cell r="R223" t="str">
            <v>旅游管理（专升本）</v>
          </cell>
          <cell r="S223" t="str">
            <v>不通过</v>
          </cell>
        </row>
        <row r="224">
          <cell r="B224" t="str">
            <v>2024013209</v>
          </cell>
          <cell r="C224" t="str">
            <v>王舒涛</v>
          </cell>
          <cell r="E224" t="str">
            <v>毕业</v>
          </cell>
          <cell r="F224" t="str">
            <v>授予</v>
          </cell>
          <cell r="O224" t="str">
            <v>专升本</v>
          </cell>
          <cell r="P224" t="str">
            <v>管理学</v>
          </cell>
          <cell r="Q224">
            <v>275</v>
          </cell>
          <cell r="R224" t="str">
            <v>旅游管理（专升本）</v>
          </cell>
          <cell r="S224" t="str">
            <v>通过</v>
          </cell>
        </row>
        <row r="225">
          <cell r="B225" t="str">
            <v>2024013210</v>
          </cell>
          <cell r="C225" t="str">
            <v>朱磊</v>
          </cell>
          <cell r="E225" t="str">
            <v>毕业</v>
          </cell>
          <cell r="F225" t="str">
            <v>授予</v>
          </cell>
          <cell r="O225" t="str">
            <v>专升本</v>
          </cell>
          <cell r="P225" t="str">
            <v>管理学</v>
          </cell>
          <cell r="Q225">
            <v>276</v>
          </cell>
          <cell r="R225" t="str">
            <v>旅游管理（专升本）</v>
          </cell>
          <cell r="S225" t="str">
            <v>通过</v>
          </cell>
        </row>
        <row r="226">
          <cell r="B226" t="str">
            <v>2024013211</v>
          </cell>
          <cell r="C226" t="str">
            <v>朱佳铖</v>
          </cell>
          <cell r="E226" t="str">
            <v>毕业</v>
          </cell>
          <cell r="F226" t="str">
            <v>授予</v>
          </cell>
          <cell r="O226" t="str">
            <v>专升本</v>
          </cell>
          <cell r="P226" t="str">
            <v>管理学</v>
          </cell>
          <cell r="Q226">
            <v>277</v>
          </cell>
          <cell r="R226" t="str">
            <v>旅游管理（专升本）</v>
          </cell>
          <cell r="S226" t="str">
            <v>通过</v>
          </cell>
        </row>
        <row r="227">
          <cell r="B227" t="str">
            <v>2024013212</v>
          </cell>
          <cell r="C227" t="str">
            <v>高洋</v>
          </cell>
          <cell r="E227" t="str">
            <v>毕业</v>
          </cell>
          <cell r="F227" t="str">
            <v>授予</v>
          </cell>
          <cell r="O227" t="str">
            <v>专升本</v>
          </cell>
          <cell r="P227" t="str">
            <v>管理学</v>
          </cell>
          <cell r="Q227">
            <v>278</v>
          </cell>
          <cell r="R227" t="str">
            <v>旅游管理（专升本）</v>
          </cell>
          <cell r="S227" t="str">
            <v>通过</v>
          </cell>
        </row>
        <row r="228">
          <cell r="B228" t="str">
            <v>2024013213</v>
          </cell>
          <cell r="C228" t="str">
            <v>许馨之</v>
          </cell>
          <cell r="E228" t="str">
            <v>毕业</v>
          </cell>
          <cell r="F228" t="str">
            <v>授予</v>
          </cell>
          <cell r="O228" t="str">
            <v>专升本</v>
          </cell>
          <cell r="P228" t="str">
            <v>管理学</v>
          </cell>
          <cell r="Q228">
            <v>279</v>
          </cell>
          <cell r="R228" t="str">
            <v>旅游管理（专升本）</v>
          </cell>
          <cell r="S228" t="str">
            <v>通过</v>
          </cell>
        </row>
        <row r="229">
          <cell r="B229" t="str">
            <v>2024013214</v>
          </cell>
          <cell r="C229" t="str">
            <v>吴佳</v>
          </cell>
          <cell r="E229" t="str">
            <v>毕业</v>
          </cell>
          <cell r="F229" t="str">
            <v>授予</v>
          </cell>
          <cell r="O229" t="str">
            <v>专升本</v>
          </cell>
          <cell r="P229" t="str">
            <v>管理学</v>
          </cell>
          <cell r="Q229">
            <v>280</v>
          </cell>
          <cell r="R229" t="str">
            <v>旅游管理（专升本）</v>
          </cell>
          <cell r="S229" t="str">
            <v>通过</v>
          </cell>
          <cell r="T229" t="str">
            <v>过</v>
          </cell>
        </row>
        <row r="230">
          <cell r="B230" t="str">
            <v>2024013215</v>
          </cell>
          <cell r="C230" t="str">
            <v>王彦颖</v>
          </cell>
          <cell r="E230" t="str">
            <v>毕业</v>
          </cell>
          <cell r="F230" t="str">
            <v>授予</v>
          </cell>
          <cell r="O230" t="str">
            <v>专升本</v>
          </cell>
          <cell r="P230" t="str">
            <v>管理学</v>
          </cell>
          <cell r="Q230">
            <v>281</v>
          </cell>
          <cell r="R230" t="str">
            <v>旅游管理（专升本）</v>
          </cell>
          <cell r="S230" t="str">
            <v>通过</v>
          </cell>
        </row>
        <row r="231">
          <cell r="B231" t="str">
            <v>2024013216</v>
          </cell>
          <cell r="C231" t="str">
            <v>吕依宸</v>
          </cell>
          <cell r="E231" t="str">
            <v>毕业</v>
          </cell>
          <cell r="F231" t="str">
            <v>授予</v>
          </cell>
          <cell r="O231" t="str">
            <v>专升本</v>
          </cell>
          <cell r="P231" t="str">
            <v>管理学</v>
          </cell>
          <cell r="Q231">
            <v>282</v>
          </cell>
          <cell r="R231" t="str">
            <v>旅游管理（专升本）</v>
          </cell>
          <cell r="S231" t="str">
            <v>通过</v>
          </cell>
        </row>
        <row r="232">
          <cell r="B232" t="str">
            <v>2024013217</v>
          </cell>
          <cell r="C232" t="str">
            <v>谢雯婷</v>
          </cell>
          <cell r="E232" t="str">
            <v>毕业</v>
          </cell>
          <cell r="F232" t="str">
            <v>授予</v>
          </cell>
          <cell r="O232" t="str">
            <v>专升本</v>
          </cell>
          <cell r="P232" t="str">
            <v>管理学</v>
          </cell>
          <cell r="Q232">
            <v>283</v>
          </cell>
          <cell r="R232" t="str">
            <v>旅游管理（专升本）</v>
          </cell>
          <cell r="S232" t="str">
            <v>通过</v>
          </cell>
        </row>
        <row r="233">
          <cell r="B233" t="str">
            <v>2024013218</v>
          </cell>
          <cell r="C233" t="str">
            <v>徐鹏佳</v>
          </cell>
          <cell r="E233" t="str">
            <v>毕业</v>
          </cell>
          <cell r="F233" t="str">
            <v>授予</v>
          </cell>
          <cell r="O233" t="str">
            <v>专升本</v>
          </cell>
          <cell r="P233" t="str">
            <v>管理学</v>
          </cell>
          <cell r="Q233">
            <v>284</v>
          </cell>
          <cell r="R233" t="str">
            <v>旅游管理（专升本）</v>
          </cell>
          <cell r="S233" t="str">
            <v>通过</v>
          </cell>
          <cell r="T233" t="str">
            <v>过</v>
          </cell>
        </row>
        <row r="234">
          <cell r="B234" t="str">
            <v>2024013219</v>
          </cell>
          <cell r="C234" t="str">
            <v>泮雅静</v>
          </cell>
          <cell r="E234" t="str">
            <v>毕业</v>
          </cell>
          <cell r="F234" t="str">
            <v>授予</v>
          </cell>
          <cell r="O234" t="str">
            <v>专升本</v>
          </cell>
          <cell r="P234" t="str">
            <v>管理学</v>
          </cell>
          <cell r="Q234">
            <v>285</v>
          </cell>
          <cell r="R234" t="str">
            <v>旅游管理（专升本）</v>
          </cell>
          <cell r="S234" t="str">
            <v>通过</v>
          </cell>
        </row>
        <row r="235">
          <cell r="B235" t="str">
            <v>2024013220</v>
          </cell>
          <cell r="C235" t="str">
            <v>王宁</v>
          </cell>
          <cell r="E235" t="str">
            <v>毕业</v>
          </cell>
          <cell r="F235" t="str">
            <v>授予</v>
          </cell>
          <cell r="O235" t="str">
            <v>专升本</v>
          </cell>
          <cell r="P235" t="str">
            <v>管理学</v>
          </cell>
          <cell r="Q235">
            <v>286</v>
          </cell>
          <cell r="R235" t="str">
            <v>旅游管理（专升本）</v>
          </cell>
          <cell r="S235" t="str">
            <v>通过</v>
          </cell>
        </row>
        <row r="236">
          <cell r="B236" t="str">
            <v>2024013221</v>
          </cell>
          <cell r="C236" t="str">
            <v>嵇雯</v>
          </cell>
          <cell r="E236" t="str">
            <v>毕业</v>
          </cell>
          <cell r="F236" t="str">
            <v>授予</v>
          </cell>
          <cell r="O236" t="str">
            <v>专升本</v>
          </cell>
          <cell r="P236" t="str">
            <v>管理学</v>
          </cell>
          <cell r="Q236">
            <v>287</v>
          </cell>
          <cell r="R236" t="str">
            <v>旅游管理（专升本）</v>
          </cell>
          <cell r="S236" t="str">
            <v>通过</v>
          </cell>
        </row>
        <row r="237">
          <cell r="B237" t="str">
            <v>2024013222</v>
          </cell>
          <cell r="C237" t="str">
            <v>杨婷</v>
          </cell>
          <cell r="E237" t="str">
            <v>毕业</v>
          </cell>
          <cell r="F237" t="str">
            <v>授予</v>
          </cell>
          <cell r="O237" t="str">
            <v>专升本</v>
          </cell>
          <cell r="P237" t="str">
            <v>管理学</v>
          </cell>
          <cell r="Q237">
            <v>288</v>
          </cell>
          <cell r="R237" t="str">
            <v>旅游管理（专升本）</v>
          </cell>
          <cell r="S237" t="str">
            <v>通过</v>
          </cell>
          <cell r="T237" t="str">
            <v>过</v>
          </cell>
        </row>
        <row r="238">
          <cell r="B238" t="str">
            <v>2024013224</v>
          </cell>
          <cell r="C238" t="str">
            <v>吕侣瑶</v>
          </cell>
          <cell r="E238" t="str">
            <v>毕业</v>
          </cell>
          <cell r="F238" t="str">
            <v>授予</v>
          </cell>
          <cell r="O238" t="str">
            <v>专升本</v>
          </cell>
          <cell r="P238" t="str">
            <v>管理学</v>
          </cell>
          <cell r="Q238">
            <v>289</v>
          </cell>
          <cell r="R238" t="str">
            <v>旅游管理（专升本）</v>
          </cell>
          <cell r="S238" t="str">
            <v>通过</v>
          </cell>
        </row>
        <row r="239">
          <cell r="B239" t="str">
            <v>2024013225</v>
          </cell>
          <cell r="C239" t="str">
            <v>曹思雨</v>
          </cell>
          <cell r="E239" t="str">
            <v>毕业</v>
          </cell>
          <cell r="F239" t="str">
            <v>授予</v>
          </cell>
          <cell r="O239" t="str">
            <v>专升本</v>
          </cell>
          <cell r="P239" t="str">
            <v>管理学</v>
          </cell>
          <cell r="Q239">
            <v>290</v>
          </cell>
          <cell r="R239" t="str">
            <v>旅游管理（专升本）</v>
          </cell>
          <cell r="S239" t="str">
            <v>通过</v>
          </cell>
        </row>
        <row r="240">
          <cell r="B240" t="str">
            <v>2024013226</v>
          </cell>
          <cell r="C240" t="str">
            <v>许佩婷</v>
          </cell>
          <cell r="E240" t="str">
            <v>毕业</v>
          </cell>
          <cell r="F240" t="str">
            <v>授予</v>
          </cell>
          <cell r="O240" t="str">
            <v>专升本</v>
          </cell>
          <cell r="P240" t="str">
            <v>管理学</v>
          </cell>
          <cell r="Q240">
            <v>291</v>
          </cell>
          <cell r="R240" t="str">
            <v>旅游管理（专升本）</v>
          </cell>
          <cell r="S240" t="str">
            <v>通过</v>
          </cell>
        </row>
        <row r="241">
          <cell r="B241" t="str">
            <v>2024013227</v>
          </cell>
          <cell r="C241" t="str">
            <v>袁丽萍</v>
          </cell>
          <cell r="E241" t="str">
            <v>毕业</v>
          </cell>
          <cell r="F241" t="str">
            <v>授予</v>
          </cell>
          <cell r="O241" t="str">
            <v>专升本</v>
          </cell>
          <cell r="P241" t="str">
            <v>管理学</v>
          </cell>
          <cell r="Q241">
            <v>292</v>
          </cell>
          <cell r="R241" t="str">
            <v>旅游管理（专升本）</v>
          </cell>
          <cell r="S241" t="str">
            <v>通过</v>
          </cell>
        </row>
        <row r="242">
          <cell r="B242" t="str">
            <v>2024013228</v>
          </cell>
          <cell r="C242" t="str">
            <v>祁诗雨</v>
          </cell>
          <cell r="E242" t="str">
            <v>毕业</v>
          </cell>
          <cell r="F242" t="str">
            <v>授予</v>
          </cell>
          <cell r="O242" t="str">
            <v>专升本</v>
          </cell>
          <cell r="P242" t="str">
            <v>管理学</v>
          </cell>
          <cell r="Q242">
            <v>293</v>
          </cell>
          <cell r="R242" t="str">
            <v>旅游管理（专升本）</v>
          </cell>
          <cell r="S242" t="str">
            <v>通过</v>
          </cell>
          <cell r="T242" t="str">
            <v>过</v>
          </cell>
        </row>
        <row r="243">
          <cell r="B243" t="str">
            <v>2024013229</v>
          </cell>
          <cell r="C243" t="str">
            <v>缪佳慧</v>
          </cell>
          <cell r="E243" t="str">
            <v>毕业</v>
          </cell>
          <cell r="F243" t="str">
            <v>授予</v>
          </cell>
          <cell r="O243" t="str">
            <v>专升本</v>
          </cell>
          <cell r="P243" t="str">
            <v>管理学</v>
          </cell>
          <cell r="Q243">
            <v>294</v>
          </cell>
          <cell r="R243" t="str">
            <v>旅游管理（专升本）</v>
          </cell>
          <cell r="S243" t="str">
            <v>通过</v>
          </cell>
        </row>
        <row r="244">
          <cell r="B244" t="str">
            <v>2024013230</v>
          </cell>
          <cell r="C244" t="str">
            <v>欧阳舒雯</v>
          </cell>
          <cell r="E244" t="str">
            <v>毕业</v>
          </cell>
          <cell r="F244" t="str">
            <v>授予</v>
          </cell>
          <cell r="O244" t="str">
            <v>专升本</v>
          </cell>
          <cell r="P244" t="str">
            <v>管理学</v>
          </cell>
          <cell r="Q244">
            <v>295</v>
          </cell>
          <cell r="R244" t="str">
            <v>旅游管理（专升本）</v>
          </cell>
          <cell r="S244" t="str">
            <v>通过</v>
          </cell>
        </row>
        <row r="245">
          <cell r="B245" t="str">
            <v>2024013231</v>
          </cell>
          <cell r="C245" t="str">
            <v>罗倩</v>
          </cell>
          <cell r="E245" t="str">
            <v>毕业</v>
          </cell>
          <cell r="F245" t="str">
            <v>授予</v>
          </cell>
          <cell r="O245" t="str">
            <v>专升本</v>
          </cell>
          <cell r="P245" t="str">
            <v>管理学</v>
          </cell>
          <cell r="Q245">
            <v>296</v>
          </cell>
          <cell r="R245" t="str">
            <v>旅游管理（专升本）</v>
          </cell>
          <cell r="S245" t="str">
            <v>通过</v>
          </cell>
        </row>
        <row r="246">
          <cell r="B246" t="str">
            <v>2024013232</v>
          </cell>
          <cell r="C246" t="str">
            <v>华佳雯</v>
          </cell>
          <cell r="E246" t="str">
            <v>毕业</v>
          </cell>
          <cell r="F246" t="str">
            <v>授予</v>
          </cell>
          <cell r="O246" t="str">
            <v>专升本</v>
          </cell>
          <cell r="P246" t="str">
            <v>管理学</v>
          </cell>
          <cell r="Q246">
            <v>297</v>
          </cell>
          <cell r="R246" t="str">
            <v>旅游管理（专升本）</v>
          </cell>
          <cell r="S246" t="str">
            <v>通过</v>
          </cell>
          <cell r="T246" t="str">
            <v>过</v>
          </cell>
        </row>
        <row r="247">
          <cell r="B247" t="str">
            <v>2024013233</v>
          </cell>
          <cell r="C247" t="str">
            <v>徐茉莉</v>
          </cell>
          <cell r="E247" t="str">
            <v>毕业</v>
          </cell>
          <cell r="F247" t="str">
            <v>授予</v>
          </cell>
          <cell r="O247" t="str">
            <v>专升本</v>
          </cell>
          <cell r="P247" t="str">
            <v>管理学</v>
          </cell>
          <cell r="Q247">
            <v>298</v>
          </cell>
          <cell r="R247" t="str">
            <v>旅游管理（专升本）</v>
          </cell>
          <cell r="S247" t="str">
            <v>通过</v>
          </cell>
        </row>
        <row r="248">
          <cell r="B248" t="str">
            <v>2024013234</v>
          </cell>
          <cell r="C248" t="str">
            <v>吴琬恬</v>
          </cell>
          <cell r="E248" t="str">
            <v>毕业</v>
          </cell>
          <cell r="F248" t="str">
            <v>授予</v>
          </cell>
          <cell r="O248" t="str">
            <v>专升本</v>
          </cell>
          <cell r="P248" t="str">
            <v>管理学</v>
          </cell>
          <cell r="Q248">
            <v>299</v>
          </cell>
          <cell r="R248" t="str">
            <v>旅游管理（专升本）</v>
          </cell>
          <cell r="S248" t="str">
            <v>通过</v>
          </cell>
        </row>
        <row r="249">
          <cell r="B249" t="str">
            <v>2024013235</v>
          </cell>
          <cell r="C249" t="str">
            <v>占雯雯</v>
          </cell>
          <cell r="E249" t="str">
            <v>毕业</v>
          </cell>
          <cell r="F249" t="str">
            <v>授予</v>
          </cell>
          <cell r="O249" t="str">
            <v>专升本</v>
          </cell>
          <cell r="P249" t="str">
            <v>管理学</v>
          </cell>
          <cell r="Q249">
            <v>300</v>
          </cell>
          <cell r="R249" t="str">
            <v>旅游管理（专升本）</v>
          </cell>
          <cell r="S249" t="str">
            <v>通过</v>
          </cell>
          <cell r="T249" t="str">
            <v>过</v>
          </cell>
        </row>
        <row r="250">
          <cell r="B250" t="str">
            <v>2024013236</v>
          </cell>
          <cell r="C250" t="str">
            <v>寿熠鸣</v>
          </cell>
          <cell r="E250" t="str">
            <v>毕业</v>
          </cell>
          <cell r="F250" t="str">
            <v>授予</v>
          </cell>
          <cell r="O250" t="str">
            <v>专升本</v>
          </cell>
          <cell r="P250" t="str">
            <v>管理学</v>
          </cell>
          <cell r="Q250">
            <v>301</v>
          </cell>
          <cell r="R250" t="str">
            <v>旅游管理（专升本）</v>
          </cell>
          <cell r="S250" t="str">
            <v>通过</v>
          </cell>
        </row>
        <row r="251">
          <cell r="B251" t="str">
            <v>2024013237</v>
          </cell>
          <cell r="C251" t="str">
            <v>王鹰栏</v>
          </cell>
          <cell r="E251" t="str">
            <v>毕业</v>
          </cell>
          <cell r="F251" t="str">
            <v>授予</v>
          </cell>
          <cell r="O251" t="str">
            <v>专升本</v>
          </cell>
          <cell r="P251" t="str">
            <v>管理学</v>
          </cell>
          <cell r="Q251">
            <v>302</v>
          </cell>
          <cell r="R251" t="str">
            <v>旅游管理（专升本）</v>
          </cell>
          <cell r="S251" t="str">
            <v>通过</v>
          </cell>
        </row>
        <row r="252">
          <cell r="B252" t="str">
            <v>2024013238</v>
          </cell>
          <cell r="C252" t="str">
            <v>张小艳</v>
          </cell>
          <cell r="E252" t="str">
            <v>毕业</v>
          </cell>
          <cell r="F252" t="str">
            <v>授予</v>
          </cell>
          <cell r="O252" t="str">
            <v>专升本</v>
          </cell>
          <cell r="P252" t="str">
            <v>管理学</v>
          </cell>
          <cell r="Q252">
            <v>303</v>
          </cell>
          <cell r="R252" t="str">
            <v>旅游管理（专升本）</v>
          </cell>
          <cell r="S252" t="str">
            <v>通过</v>
          </cell>
        </row>
        <row r="253">
          <cell r="B253" t="str">
            <v>2024013239</v>
          </cell>
          <cell r="C253" t="str">
            <v>郑铱楠</v>
          </cell>
          <cell r="E253" t="str">
            <v>毕业</v>
          </cell>
          <cell r="F253" t="str">
            <v>授予</v>
          </cell>
          <cell r="O253" t="str">
            <v>专升本</v>
          </cell>
          <cell r="P253" t="str">
            <v>管理学</v>
          </cell>
          <cell r="Q253">
            <v>304</v>
          </cell>
          <cell r="R253" t="str">
            <v>旅游管理（专升本）</v>
          </cell>
          <cell r="S253" t="str">
            <v>通过</v>
          </cell>
        </row>
        <row r="254">
          <cell r="B254" t="str">
            <v>2024013301</v>
          </cell>
          <cell r="C254" t="str">
            <v>叶宇涛</v>
          </cell>
          <cell r="E254" t="str">
            <v>毕业</v>
          </cell>
          <cell r="F254" t="str">
            <v>授予</v>
          </cell>
          <cell r="O254" t="str">
            <v>专升本</v>
          </cell>
          <cell r="P254" t="str">
            <v>管理学</v>
          </cell>
          <cell r="Q254">
            <v>305</v>
          </cell>
          <cell r="R254" t="str">
            <v>旅游管理（专升本）</v>
          </cell>
          <cell r="S254" t="str">
            <v>通过</v>
          </cell>
        </row>
        <row r="255">
          <cell r="B255" t="str">
            <v>2024013302</v>
          </cell>
          <cell r="C255" t="str">
            <v>叶锦涛</v>
          </cell>
          <cell r="E255" t="str">
            <v>毕业</v>
          </cell>
          <cell r="F255" t="str">
            <v>授予</v>
          </cell>
          <cell r="O255" t="str">
            <v>专升本</v>
          </cell>
          <cell r="P255" t="str">
            <v>管理学</v>
          </cell>
          <cell r="Q255">
            <v>306</v>
          </cell>
          <cell r="R255" t="str">
            <v>旅游管理（专升本）</v>
          </cell>
          <cell r="S255" t="str">
            <v>通过</v>
          </cell>
        </row>
        <row r="256">
          <cell r="B256" t="str">
            <v>2024013303</v>
          </cell>
          <cell r="C256" t="str">
            <v>陈耀庭</v>
          </cell>
          <cell r="E256" t="str">
            <v>毕业</v>
          </cell>
          <cell r="F256" t="str">
            <v>授予</v>
          </cell>
          <cell r="O256" t="str">
            <v>专升本</v>
          </cell>
          <cell r="P256" t="str">
            <v>管理学</v>
          </cell>
          <cell r="Q256">
            <v>307</v>
          </cell>
          <cell r="R256" t="str">
            <v>旅游管理（专升本）</v>
          </cell>
          <cell r="S256" t="str">
            <v>通过</v>
          </cell>
        </row>
        <row r="257">
          <cell r="B257" t="str">
            <v>2024013304</v>
          </cell>
          <cell r="C257" t="str">
            <v>朱坤</v>
          </cell>
          <cell r="E257" t="str">
            <v>毕业</v>
          </cell>
          <cell r="F257" t="str">
            <v>授予</v>
          </cell>
          <cell r="O257" t="str">
            <v>专升本</v>
          </cell>
          <cell r="P257" t="str">
            <v>管理学</v>
          </cell>
          <cell r="Q257">
            <v>308</v>
          </cell>
          <cell r="R257" t="str">
            <v>旅游管理（专升本）</v>
          </cell>
          <cell r="S257" t="str">
            <v>通过</v>
          </cell>
        </row>
        <row r="258">
          <cell r="B258" t="str">
            <v>2024013305</v>
          </cell>
          <cell r="C258" t="str">
            <v>沈泓浪</v>
          </cell>
          <cell r="E258" t="str">
            <v>毕业</v>
          </cell>
          <cell r="F258" t="str">
            <v>授予</v>
          </cell>
          <cell r="O258" t="str">
            <v>专升本</v>
          </cell>
          <cell r="P258" t="str">
            <v>管理学</v>
          </cell>
          <cell r="Q258">
            <v>309</v>
          </cell>
          <cell r="R258" t="str">
            <v>旅游管理（专升本）</v>
          </cell>
          <cell r="S258" t="str">
            <v>通过</v>
          </cell>
        </row>
        <row r="259">
          <cell r="B259" t="str">
            <v>2024013306</v>
          </cell>
          <cell r="C259" t="str">
            <v>吴晨阳</v>
          </cell>
          <cell r="E259" t="str">
            <v>毕业</v>
          </cell>
          <cell r="F259" t="str">
            <v>授予</v>
          </cell>
          <cell r="O259" t="str">
            <v>专升本</v>
          </cell>
          <cell r="P259" t="str">
            <v>管理学</v>
          </cell>
          <cell r="Q259">
            <v>310</v>
          </cell>
          <cell r="R259" t="str">
            <v>旅游管理（专升本）</v>
          </cell>
          <cell r="S259" t="str">
            <v>通过</v>
          </cell>
        </row>
        <row r="260">
          <cell r="B260" t="str">
            <v>2024013307</v>
          </cell>
          <cell r="C260" t="str">
            <v>陈俊甫</v>
          </cell>
          <cell r="E260" t="str">
            <v>毕业</v>
          </cell>
          <cell r="F260" t="str">
            <v>授予</v>
          </cell>
          <cell r="O260" t="str">
            <v>专升本</v>
          </cell>
          <cell r="P260" t="str">
            <v>管理学</v>
          </cell>
          <cell r="Q260">
            <v>311</v>
          </cell>
          <cell r="R260" t="str">
            <v>旅游管理（专升本）</v>
          </cell>
          <cell r="S260" t="str">
            <v>通过</v>
          </cell>
        </row>
        <row r="261">
          <cell r="B261" t="str">
            <v>2024013308</v>
          </cell>
          <cell r="C261" t="str">
            <v>刘俊杰</v>
          </cell>
          <cell r="E261" t="str">
            <v>毕业</v>
          </cell>
          <cell r="F261" t="str">
            <v>授予</v>
          </cell>
          <cell r="O261" t="str">
            <v>专升本</v>
          </cell>
          <cell r="P261" t="str">
            <v>管理学</v>
          </cell>
          <cell r="Q261">
            <v>312</v>
          </cell>
          <cell r="R261" t="str">
            <v>旅游管理（专升本）</v>
          </cell>
          <cell r="S261" t="str">
            <v>通过</v>
          </cell>
        </row>
        <row r="262">
          <cell r="B262" t="str">
            <v>2024013309</v>
          </cell>
          <cell r="C262" t="str">
            <v>黄元宏</v>
          </cell>
          <cell r="E262" t="str">
            <v>毕业</v>
          </cell>
          <cell r="F262" t="str">
            <v>授予</v>
          </cell>
          <cell r="O262" t="str">
            <v>专升本</v>
          </cell>
          <cell r="P262" t="str">
            <v>管理学</v>
          </cell>
          <cell r="Q262">
            <v>313</v>
          </cell>
          <cell r="R262" t="str">
            <v>旅游管理（专升本）</v>
          </cell>
          <cell r="S262" t="str">
            <v>通过</v>
          </cell>
        </row>
        <row r="263">
          <cell r="B263" t="str">
            <v>2024013310</v>
          </cell>
          <cell r="C263" t="str">
            <v>杨宇铠</v>
          </cell>
          <cell r="E263" t="str">
            <v>毕业</v>
          </cell>
          <cell r="F263" t="str">
            <v>授予</v>
          </cell>
          <cell r="O263" t="str">
            <v>专升本</v>
          </cell>
          <cell r="P263" t="str">
            <v>管理学</v>
          </cell>
          <cell r="Q263">
            <v>314</v>
          </cell>
          <cell r="R263" t="str">
            <v>旅游管理（专升本）</v>
          </cell>
          <cell r="S263" t="str">
            <v>通过</v>
          </cell>
        </row>
        <row r="264">
          <cell r="B264" t="str">
            <v>2024013311</v>
          </cell>
          <cell r="C264" t="str">
            <v>潘磊</v>
          </cell>
          <cell r="E264" t="str">
            <v>毕业</v>
          </cell>
          <cell r="F264" t="str">
            <v>授予</v>
          </cell>
          <cell r="O264" t="str">
            <v>专升本</v>
          </cell>
          <cell r="P264" t="str">
            <v>管理学</v>
          </cell>
          <cell r="Q264">
            <v>315</v>
          </cell>
          <cell r="R264" t="str">
            <v>旅游管理（专升本）</v>
          </cell>
          <cell r="S264" t="str">
            <v>通过</v>
          </cell>
        </row>
        <row r="265">
          <cell r="B265" t="str">
            <v>2024013312</v>
          </cell>
          <cell r="C265" t="str">
            <v>徐本耀</v>
          </cell>
          <cell r="E265" t="str">
            <v>毕业</v>
          </cell>
          <cell r="F265" t="str">
            <v>授予</v>
          </cell>
          <cell r="O265" t="str">
            <v>专升本</v>
          </cell>
          <cell r="P265" t="str">
            <v>管理学</v>
          </cell>
          <cell r="Q265">
            <v>316</v>
          </cell>
          <cell r="R265" t="str">
            <v>旅游管理（专升本）</v>
          </cell>
          <cell r="S265" t="str">
            <v>通过</v>
          </cell>
        </row>
        <row r="266">
          <cell r="B266" t="str">
            <v>2024013314</v>
          </cell>
          <cell r="C266" t="str">
            <v>上官钰杰</v>
          </cell>
          <cell r="E266" t="str">
            <v>毕业</v>
          </cell>
          <cell r="F266" t="str">
            <v>授予</v>
          </cell>
          <cell r="O266" t="str">
            <v>专升本</v>
          </cell>
          <cell r="P266" t="str">
            <v>管理学</v>
          </cell>
          <cell r="Q266">
            <v>317</v>
          </cell>
          <cell r="R266" t="str">
            <v>旅游管理（专升本）</v>
          </cell>
          <cell r="S266" t="str">
            <v>通过</v>
          </cell>
          <cell r="T266" t="str">
            <v>过</v>
          </cell>
        </row>
        <row r="267">
          <cell r="B267" t="str">
            <v>2024013315</v>
          </cell>
          <cell r="C267" t="str">
            <v>袁梦欣</v>
          </cell>
          <cell r="E267" t="str">
            <v>毕业</v>
          </cell>
          <cell r="F267" t="str">
            <v>授予</v>
          </cell>
          <cell r="O267" t="str">
            <v>专升本</v>
          </cell>
          <cell r="P267" t="str">
            <v>管理学</v>
          </cell>
          <cell r="Q267">
            <v>318</v>
          </cell>
          <cell r="R267" t="str">
            <v>旅游管理（专升本）</v>
          </cell>
          <cell r="S267" t="str">
            <v>通过</v>
          </cell>
        </row>
        <row r="268">
          <cell r="B268" t="str">
            <v>2024013316</v>
          </cell>
          <cell r="C268" t="str">
            <v>梁梦怡</v>
          </cell>
          <cell r="E268" t="str">
            <v>毕业</v>
          </cell>
          <cell r="F268" t="str">
            <v>授予</v>
          </cell>
          <cell r="O268" t="str">
            <v>专升本</v>
          </cell>
          <cell r="P268" t="str">
            <v>管理学</v>
          </cell>
          <cell r="Q268">
            <v>319</v>
          </cell>
          <cell r="R268" t="str">
            <v>旅游管理（专升本）</v>
          </cell>
          <cell r="S268" t="str">
            <v>通过</v>
          </cell>
        </row>
        <row r="269">
          <cell r="B269" t="str">
            <v>2024013317</v>
          </cell>
          <cell r="C269" t="str">
            <v>沈世缘</v>
          </cell>
          <cell r="E269" t="str">
            <v>毕业</v>
          </cell>
          <cell r="F269" t="str">
            <v>授予</v>
          </cell>
          <cell r="O269" t="str">
            <v>专升本</v>
          </cell>
          <cell r="P269" t="str">
            <v>管理学</v>
          </cell>
          <cell r="Q269">
            <v>320</v>
          </cell>
          <cell r="R269" t="str">
            <v>旅游管理（专升本）</v>
          </cell>
          <cell r="S269" t="str">
            <v>通过</v>
          </cell>
        </row>
        <row r="270">
          <cell r="B270" t="str">
            <v>2024013318</v>
          </cell>
          <cell r="C270" t="str">
            <v>程洋</v>
          </cell>
          <cell r="E270" t="str">
            <v>毕业</v>
          </cell>
          <cell r="F270" t="str">
            <v>授予</v>
          </cell>
          <cell r="O270" t="str">
            <v>专升本</v>
          </cell>
          <cell r="P270" t="str">
            <v>管理学</v>
          </cell>
          <cell r="Q270">
            <v>321</v>
          </cell>
          <cell r="R270" t="str">
            <v>旅游管理（专升本）</v>
          </cell>
          <cell r="S270" t="str">
            <v>通过</v>
          </cell>
        </row>
        <row r="271">
          <cell r="B271" t="str">
            <v>2024013319</v>
          </cell>
          <cell r="C271" t="str">
            <v>张佳妍</v>
          </cell>
          <cell r="E271" t="str">
            <v>毕业</v>
          </cell>
          <cell r="F271" t="str">
            <v>授予</v>
          </cell>
          <cell r="O271" t="str">
            <v>专升本</v>
          </cell>
          <cell r="P271" t="str">
            <v>管理学</v>
          </cell>
          <cell r="Q271">
            <v>322</v>
          </cell>
          <cell r="R271" t="str">
            <v>旅游管理（专升本）</v>
          </cell>
          <cell r="S271" t="str">
            <v>通过</v>
          </cell>
        </row>
        <row r="272">
          <cell r="B272" t="str">
            <v>2024013320</v>
          </cell>
          <cell r="C272" t="str">
            <v>赵悦颖</v>
          </cell>
          <cell r="E272" t="str">
            <v>毕业</v>
          </cell>
          <cell r="F272" t="str">
            <v>授予</v>
          </cell>
          <cell r="O272" t="str">
            <v>专升本</v>
          </cell>
          <cell r="P272" t="str">
            <v>管理学</v>
          </cell>
          <cell r="Q272">
            <v>323</v>
          </cell>
          <cell r="R272" t="str">
            <v>旅游管理（专升本）</v>
          </cell>
          <cell r="S272" t="str">
            <v>通过</v>
          </cell>
        </row>
        <row r="273">
          <cell r="B273" t="str">
            <v>2024013321</v>
          </cell>
          <cell r="C273" t="str">
            <v>沈龙莎慧</v>
          </cell>
          <cell r="E273" t="str">
            <v>毕业</v>
          </cell>
          <cell r="F273" t="str">
            <v>授予</v>
          </cell>
          <cell r="O273" t="str">
            <v>专升本</v>
          </cell>
          <cell r="P273" t="str">
            <v>管理学</v>
          </cell>
          <cell r="Q273">
            <v>324</v>
          </cell>
          <cell r="R273" t="str">
            <v>旅游管理（专升本）</v>
          </cell>
          <cell r="S273" t="str">
            <v>通过</v>
          </cell>
        </row>
        <row r="274">
          <cell r="B274" t="str">
            <v>2024013322</v>
          </cell>
          <cell r="C274" t="str">
            <v>虞秀清</v>
          </cell>
          <cell r="E274" t="str">
            <v>毕业</v>
          </cell>
          <cell r="F274" t="str">
            <v>授予</v>
          </cell>
          <cell r="O274" t="str">
            <v>专升本</v>
          </cell>
          <cell r="P274" t="str">
            <v>管理学</v>
          </cell>
          <cell r="Q274">
            <v>325</v>
          </cell>
          <cell r="R274" t="str">
            <v>旅游管理（专升本）</v>
          </cell>
          <cell r="S274" t="str">
            <v>通过</v>
          </cell>
          <cell r="T274" t="str">
            <v>过</v>
          </cell>
        </row>
        <row r="275">
          <cell r="B275" t="str">
            <v>2024013323</v>
          </cell>
          <cell r="C275" t="str">
            <v>朱栋钰</v>
          </cell>
          <cell r="E275" t="str">
            <v>毕业</v>
          </cell>
          <cell r="F275" t="str">
            <v>授予</v>
          </cell>
          <cell r="O275" t="str">
            <v>专升本</v>
          </cell>
          <cell r="P275" t="str">
            <v>管理学</v>
          </cell>
          <cell r="Q275">
            <v>326</v>
          </cell>
          <cell r="R275" t="str">
            <v>旅游管理（专升本）</v>
          </cell>
          <cell r="S275" t="str">
            <v>通过</v>
          </cell>
        </row>
        <row r="276">
          <cell r="B276" t="str">
            <v>2024013324</v>
          </cell>
          <cell r="C276" t="str">
            <v>吕家乐</v>
          </cell>
          <cell r="E276" t="str">
            <v>毕业</v>
          </cell>
          <cell r="F276" t="str">
            <v>授予</v>
          </cell>
          <cell r="O276" t="str">
            <v>专升本</v>
          </cell>
          <cell r="P276" t="str">
            <v>管理学</v>
          </cell>
          <cell r="Q276">
            <v>327</v>
          </cell>
          <cell r="R276" t="str">
            <v>旅游管理（专升本）</v>
          </cell>
          <cell r="S276" t="str">
            <v>通过</v>
          </cell>
        </row>
        <row r="277">
          <cell r="B277" t="str">
            <v>2024013325</v>
          </cell>
          <cell r="C277" t="str">
            <v>何橙</v>
          </cell>
          <cell r="E277" t="str">
            <v>毕业</v>
          </cell>
          <cell r="F277" t="str">
            <v>授予</v>
          </cell>
          <cell r="O277" t="str">
            <v>专升本</v>
          </cell>
          <cell r="P277" t="str">
            <v>管理学</v>
          </cell>
          <cell r="Q277">
            <v>328</v>
          </cell>
          <cell r="R277" t="str">
            <v>旅游管理（专升本）</v>
          </cell>
          <cell r="S277" t="str">
            <v>通过</v>
          </cell>
        </row>
        <row r="278">
          <cell r="B278" t="str">
            <v>2024013326</v>
          </cell>
          <cell r="C278" t="str">
            <v>章佳怡</v>
          </cell>
          <cell r="E278" t="str">
            <v>毕业</v>
          </cell>
          <cell r="F278" t="str">
            <v>授予</v>
          </cell>
          <cell r="O278" t="str">
            <v>专升本</v>
          </cell>
          <cell r="P278" t="str">
            <v>管理学</v>
          </cell>
          <cell r="Q278">
            <v>329</v>
          </cell>
          <cell r="R278" t="str">
            <v>旅游管理（专升本）</v>
          </cell>
          <cell r="S278" t="str">
            <v>通过</v>
          </cell>
        </row>
        <row r="279">
          <cell r="B279" t="str">
            <v>2024013327</v>
          </cell>
          <cell r="C279" t="str">
            <v>孙琳</v>
          </cell>
          <cell r="E279" t="str">
            <v>毕业</v>
          </cell>
          <cell r="F279" t="str">
            <v>授予</v>
          </cell>
          <cell r="O279" t="str">
            <v>专升本</v>
          </cell>
          <cell r="P279" t="str">
            <v>管理学</v>
          </cell>
          <cell r="Q279">
            <v>330</v>
          </cell>
          <cell r="R279" t="str">
            <v>旅游管理（专升本）</v>
          </cell>
          <cell r="S279" t="str">
            <v>通过</v>
          </cell>
        </row>
        <row r="280">
          <cell r="B280" t="str">
            <v>2024013328</v>
          </cell>
          <cell r="C280" t="str">
            <v>王萍</v>
          </cell>
          <cell r="E280" t="str">
            <v>毕业</v>
          </cell>
          <cell r="F280" t="str">
            <v>授予</v>
          </cell>
          <cell r="O280" t="str">
            <v>专升本</v>
          </cell>
          <cell r="P280" t="str">
            <v>管理学</v>
          </cell>
          <cell r="Q280">
            <v>331</v>
          </cell>
          <cell r="R280" t="str">
            <v>旅游管理（专升本）</v>
          </cell>
          <cell r="S280" t="str">
            <v>通过</v>
          </cell>
        </row>
        <row r="281">
          <cell r="B281" t="str">
            <v>2024013329</v>
          </cell>
          <cell r="C281" t="str">
            <v>林可星</v>
          </cell>
          <cell r="E281" t="str">
            <v>毕业</v>
          </cell>
          <cell r="F281" t="str">
            <v>授予</v>
          </cell>
          <cell r="O281" t="str">
            <v>专升本</v>
          </cell>
          <cell r="P281" t="str">
            <v>管理学</v>
          </cell>
          <cell r="Q281">
            <v>332</v>
          </cell>
          <cell r="R281" t="str">
            <v>旅游管理（专升本）</v>
          </cell>
          <cell r="S281" t="str">
            <v>通过</v>
          </cell>
        </row>
        <row r="282">
          <cell r="B282" t="str">
            <v>2024013330</v>
          </cell>
          <cell r="C282" t="str">
            <v>张佳雨</v>
          </cell>
          <cell r="E282" t="str">
            <v>毕业</v>
          </cell>
          <cell r="F282" t="str">
            <v>授予</v>
          </cell>
          <cell r="O282" t="str">
            <v>专升本</v>
          </cell>
          <cell r="P282" t="str">
            <v>管理学</v>
          </cell>
          <cell r="Q282">
            <v>333</v>
          </cell>
          <cell r="R282" t="str">
            <v>旅游管理（专升本）</v>
          </cell>
          <cell r="S282" t="str">
            <v>通过</v>
          </cell>
        </row>
        <row r="283">
          <cell r="B283" t="str">
            <v>2024013331</v>
          </cell>
          <cell r="C283" t="str">
            <v>竺昕怡</v>
          </cell>
          <cell r="E283" t="str">
            <v>毕业</v>
          </cell>
          <cell r="F283" t="str">
            <v>授予</v>
          </cell>
          <cell r="O283" t="str">
            <v>专升本</v>
          </cell>
          <cell r="P283" t="str">
            <v>管理学</v>
          </cell>
          <cell r="Q283">
            <v>334</v>
          </cell>
          <cell r="R283" t="str">
            <v>旅游管理（专升本）</v>
          </cell>
          <cell r="S283" t="str">
            <v>通过</v>
          </cell>
        </row>
        <row r="284">
          <cell r="B284" t="str">
            <v>2024013332</v>
          </cell>
          <cell r="C284" t="str">
            <v>张莹</v>
          </cell>
          <cell r="E284" t="str">
            <v>毕业</v>
          </cell>
          <cell r="F284" t="str">
            <v>授予</v>
          </cell>
          <cell r="O284" t="str">
            <v>专升本</v>
          </cell>
          <cell r="P284" t="str">
            <v>管理学</v>
          </cell>
          <cell r="Q284">
            <v>335</v>
          </cell>
          <cell r="R284" t="str">
            <v>旅游管理（专升本）</v>
          </cell>
          <cell r="S284" t="str">
            <v>通过</v>
          </cell>
        </row>
        <row r="285">
          <cell r="B285" t="str">
            <v>2024013333</v>
          </cell>
          <cell r="C285" t="str">
            <v>王雅乐</v>
          </cell>
          <cell r="E285" t="str">
            <v>毕业</v>
          </cell>
          <cell r="F285" t="str">
            <v>授予</v>
          </cell>
          <cell r="O285" t="str">
            <v>专升本</v>
          </cell>
          <cell r="P285" t="str">
            <v>管理学</v>
          </cell>
          <cell r="Q285">
            <v>336</v>
          </cell>
          <cell r="R285" t="str">
            <v>旅游管理（专升本）</v>
          </cell>
          <cell r="S285" t="str">
            <v>通过</v>
          </cell>
        </row>
        <row r="286">
          <cell r="B286" t="str">
            <v>2024013334</v>
          </cell>
          <cell r="C286" t="str">
            <v>李越</v>
          </cell>
          <cell r="E286" t="str">
            <v>毕业</v>
          </cell>
          <cell r="F286" t="str">
            <v>授予</v>
          </cell>
          <cell r="O286" t="str">
            <v>专升本</v>
          </cell>
          <cell r="P286" t="str">
            <v>管理学</v>
          </cell>
          <cell r="Q286">
            <v>337</v>
          </cell>
          <cell r="R286" t="str">
            <v>旅游管理（专升本）</v>
          </cell>
          <cell r="S286" t="str">
            <v>通过</v>
          </cell>
        </row>
        <row r="287">
          <cell r="B287" t="str">
            <v>2024013335</v>
          </cell>
          <cell r="C287" t="str">
            <v>陈欣雨</v>
          </cell>
          <cell r="E287" t="str">
            <v>毕业</v>
          </cell>
          <cell r="F287" t="str">
            <v>授予</v>
          </cell>
          <cell r="O287" t="str">
            <v>专升本</v>
          </cell>
          <cell r="P287" t="str">
            <v>管理学</v>
          </cell>
          <cell r="Q287">
            <v>338</v>
          </cell>
          <cell r="R287" t="str">
            <v>旅游管理（专升本）</v>
          </cell>
          <cell r="S287" t="str">
            <v>通过</v>
          </cell>
        </row>
        <row r="288">
          <cell r="B288" t="str">
            <v>2024013336</v>
          </cell>
          <cell r="C288" t="str">
            <v>孙艳琪</v>
          </cell>
          <cell r="E288" t="str">
            <v>毕业</v>
          </cell>
          <cell r="F288" t="str">
            <v>授予</v>
          </cell>
          <cell r="O288" t="str">
            <v>专升本</v>
          </cell>
          <cell r="P288" t="str">
            <v>管理学</v>
          </cell>
          <cell r="Q288">
            <v>339</v>
          </cell>
          <cell r="R288" t="str">
            <v>旅游管理（专升本）</v>
          </cell>
          <cell r="S288" t="str">
            <v>通过</v>
          </cell>
        </row>
        <row r="289">
          <cell r="B289" t="str">
            <v>2024013337</v>
          </cell>
          <cell r="C289" t="str">
            <v>沈欣怡</v>
          </cell>
          <cell r="E289" t="str">
            <v>毕业</v>
          </cell>
          <cell r="F289" t="str">
            <v>授予</v>
          </cell>
          <cell r="O289" t="str">
            <v>专升本</v>
          </cell>
          <cell r="P289" t="str">
            <v>管理学</v>
          </cell>
          <cell r="Q289">
            <v>340</v>
          </cell>
          <cell r="R289" t="str">
            <v>旅游管理（专升本）</v>
          </cell>
          <cell r="S289" t="str">
            <v>通过</v>
          </cell>
          <cell r="T289" t="str">
            <v>过</v>
          </cell>
        </row>
        <row r="290">
          <cell r="B290" t="str">
            <v>2024013338</v>
          </cell>
          <cell r="C290" t="str">
            <v>陈一诺</v>
          </cell>
          <cell r="E290" t="str">
            <v>毕业</v>
          </cell>
          <cell r="F290" t="str">
            <v>授予</v>
          </cell>
          <cell r="O290" t="str">
            <v>专升本</v>
          </cell>
          <cell r="P290" t="str">
            <v>管理学</v>
          </cell>
          <cell r="Q290">
            <v>341</v>
          </cell>
          <cell r="R290" t="str">
            <v>旅游管理（专升本）</v>
          </cell>
          <cell r="S290" t="str">
            <v>通过</v>
          </cell>
          <cell r="T290" t="str">
            <v>过</v>
          </cell>
        </row>
        <row r="291">
          <cell r="B291" t="str">
            <v>2024013339</v>
          </cell>
          <cell r="C291" t="str">
            <v>陈雨薇</v>
          </cell>
          <cell r="E291" t="str">
            <v>毕业</v>
          </cell>
          <cell r="F291" t="str">
            <v>授予</v>
          </cell>
          <cell r="O291" t="str">
            <v>专升本</v>
          </cell>
          <cell r="P291" t="str">
            <v>管理学</v>
          </cell>
          <cell r="Q291">
            <v>342</v>
          </cell>
          <cell r="R291" t="str">
            <v>旅游管理（专升本）</v>
          </cell>
          <cell r="S291" t="str">
            <v>通过</v>
          </cell>
        </row>
        <row r="292">
          <cell r="B292" t="str">
            <v>2024013401</v>
          </cell>
          <cell r="C292" t="str">
            <v>楼宇林</v>
          </cell>
          <cell r="E292" t="str">
            <v>毕业</v>
          </cell>
          <cell r="F292" t="str">
            <v>授予</v>
          </cell>
          <cell r="O292" t="str">
            <v>专升本</v>
          </cell>
          <cell r="P292" t="str">
            <v>管理学</v>
          </cell>
          <cell r="Q292">
            <v>343</v>
          </cell>
          <cell r="R292" t="str">
            <v>旅游管理（专升本）</v>
          </cell>
          <cell r="S292" t="str">
            <v>通过</v>
          </cell>
          <cell r="T292" t="str">
            <v>过</v>
          </cell>
        </row>
        <row r="293">
          <cell r="B293" t="str">
            <v>2024013402</v>
          </cell>
          <cell r="C293" t="str">
            <v>俞一舟</v>
          </cell>
          <cell r="E293" t="str">
            <v>毕业</v>
          </cell>
          <cell r="F293" t="str">
            <v>授予</v>
          </cell>
          <cell r="O293" t="str">
            <v>专升本</v>
          </cell>
          <cell r="P293" t="str">
            <v>管理学</v>
          </cell>
          <cell r="Q293">
            <v>344</v>
          </cell>
          <cell r="R293" t="str">
            <v>旅游管理（专升本）</v>
          </cell>
          <cell r="S293" t="str">
            <v>通过</v>
          </cell>
        </row>
        <row r="294">
          <cell r="B294" t="str">
            <v>2024013403</v>
          </cell>
          <cell r="C294" t="str">
            <v>于宇柯</v>
          </cell>
          <cell r="E294" t="str">
            <v>毕业</v>
          </cell>
          <cell r="F294" t="str">
            <v>授予</v>
          </cell>
          <cell r="O294" t="str">
            <v>专升本</v>
          </cell>
          <cell r="P294" t="str">
            <v>管理学</v>
          </cell>
          <cell r="Q294">
            <v>345</v>
          </cell>
          <cell r="R294" t="str">
            <v>旅游管理（专升本）</v>
          </cell>
          <cell r="S294" t="str">
            <v>通过</v>
          </cell>
        </row>
        <row r="295">
          <cell r="B295" t="str">
            <v>2024013404</v>
          </cell>
          <cell r="C295" t="str">
            <v>孙政鑫</v>
          </cell>
          <cell r="E295" t="str">
            <v>毕业</v>
          </cell>
          <cell r="F295" t="str">
            <v>授予</v>
          </cell>
          <cell r="O295" t="str">
            <v>专升本</v>
          </cell>
          <cell r="P295" t="str">
            <v>管理学</v>
          </cell>
          <cell r="Q295">
            <v>346</v>
          </cell>
          <cell r="R295" t="str">
            <v>旅游管理（专升本）</v>
          </cell>
          <cell r="S295" t="str">
            <v>通过</v>
          </cell>
        </row>
        <row r="296">
          <cell r="B296" t="str">
            <v>2024013405</v>
          </cell>
          <cell r="C296" t="str">
            <v>朱坛泽</v>
          </cell>
          <cell r="E296" t="str">
            <v>毕业</v>
          </cell>
          <cell r="F296" t="str">
            <v>授予</v>
          </cell>
          <cell r="O296" t="str">
            <v>专升本</v>
          </cell>
          <cell r="P296" t="str">
            <v>管理学</v>
          </cell>
          <cell r="Q296">
            <v>347</v>
          </cell>
          <cell r="R296" t="str">
            <v>旅游管理（专升本）</v>
          </cell>
          <cell r="S296" t="str">
            <v>通过</v>
          </cell>
          <cell r="T296" t="str">
            <v>过</v>
          </cell>
        </row>
        <row r="297">
          <cell r="B297" t="str">
            <v>2024013406</v>
          </cell>
          <cell r="C297" t="str">
            <v>徐导博</v>
          </cell>
          <cell r="E297" t="str">
            <v>毕业</v>
          </cell>
          <cell r="F297" t="str">
            <v>授予</v>
          </cell>
          <cell r="O297" t="str">
            <v>专升本</v>
          </cell>
          <cell r="P297" t="str">
            <v>管理学</v>
          </cell>
          <cell r="Q297">
            <v>348</v>
          </cell>
          <cell r="R297" t="str">
            <v>旅游管理（专升本）</v>
          </cell>
          <cell r="S297" t="str">
            <v>通过</v>
          </cell>
        </row>
        <row r="298">
          <cell r="B298" t="str">
            <v>2024013407</v>
          </cell>
          <cell r="C298" t="str">
            <v>劳奕磊</v>
          </cell>
          <cell r="E298" t="str">
            <v>毕业</v>
          </cell>
          <cell r="F298" t="str">
            <v>授予</v>
          </cell>
          <cell r="O298" t="str">
            <v>专升本</v>
          </cell>
          <cell r="P298" t="str">
            <v>管理学</v>
          </cell>
          <cell r="Q298">
            <v>349</v>
          </cell>
          <cell r="R298" t="str">
            <v>旅游管理（专升本）</v>
          </cell>
          <cell r="S298" t="str">
            <v>通过</v>
          </cell>
          <cell r="T298" t="str">
            <v>过</v>
          </cell>
        </row>
        <row r="299">
          <cell r="B299" t="str">
            <v>2024013408</v>
          </cell>
          <cell r="C299" t="str">
            <v>林初龙</v>
          </cell>
          <cell r="E299" t="str">
            <v>毕业</v>
          </cell>
          <cell r="F299" t="str">
            <v>授予</v>
          </cell>
          <cell r="O299" t="str">
            <v>专升本</v>
          </cell>
          <cell r="P299" t="str">
            <v>管理学</v>
          </cell>
          <cell r="Q299">
            <v>350</v>
          </cell>
          <cell r="R299" t="str">
            <v>旅游管理（专升本）</v>
          </cell>
          <cell r="S299" t="str">
            <v>通过</v>
          </cell>
          <cell r="T299" t="str">
            <v>过</v>
          </cell>
        </row>
        <row r="300">
          <cell r="B300" t="str">
            <v>2024013409</v>
          </cell>
          <cell r="C300" t="str">
            <v>夏嘉杨</v>
          </cell>
          <cell r="E300" t="str">
            <v>毕业</v>
          </cell>
          <cell r="F300" t="str">
            <v>授予</v>
          </cell>
          <cell r="O300" t="str">
            <v>专升本</v>
          </cell>
          <cell r="P300" t="str">
            <v>管理学</v>
          </cell>
          <cell r="Q300">
            <v>351</v>
          </cell>
          <cell r="R300" t="str">
            <v>旅游管理（专升本）</v>
          </cell>
          <cell r="S300" t="str">
            <v>通过</v>
          </cell>
          <cell r="T300" t="str">
            <v>过</v>
          </cell>
        </row>
        <row r="301">
          <cell r="B301" t="str">
            <v>2024013410</v>
          </cell>
          <cell r="C301" t="str">
            <v>吴家俊</v>
          </cell>
          <cell r="E301" t="str">
            <v>毕业</v>
          </cell>
          <cell r="F301" t="str">
            <v>授予</v>
          </cell>
          <cell r="O301" t="str">
            <v>专升本</v>
          </cell>
          <cell r="P301" t="str">
            <v>管理学</v>
          </cell>
          <cell r="Q301">
            <v>352</v>
          </cell>
          <cell r="R301" t="str">
            <v>旅游管理（专升本）</v>
          </cell>
          <cell r="S301" t="str">
            <v>通过</v>
          </cell>
        </row>
        <row r="302">
          <cell r="B302" t="str">
            <v>2024013411</v>
          </cell>
          <cell r="C302" t="str">
            <v>吕金磊</v>
          </cell>
          <cell r="E302" t="str">
            <v>毕业</v>
          </cell>
          <cell r="F302" t="str">
            <v>授予</v>
          </cell>
          <cell r="O302" t="str">
            <v>专升本</v>
          </cell>
          <cell r="P302" t="str">
            <v>管理学</v>
          </cell>
          <cell r="Q302">
            <v>353</v>
          </cell>
          <cell r="R302" t="str">
            <v>旅游管理（专升本）</v>
          </cell>
          <cell r="S302" t="str">
            <v>通过</v>
          </cell>
        </row>
        <row r="303">
          <cell r="B303" t="str">
            <v>2024013412</v>
          </cell>
          <cell r="C303" t="str">
            <v>王真哲</v>
          </cell>
          <cell r="E303" t="str">
            <v>毕业</v>
          </cell>
          <cell r="F303" t="str">
            <v>授予</v>
          </cell>
          <cell r="O303" t="str">
            <v>专升本</v>
          </cell>
          <cell r="P303" t="str">
            <v>管理学</v>
          </cell>
          <cell r="Q303">
            <v>354</v>
          </cell>
          <cell r="R303" t="str">
            <v>旅游管理（专升本）</v>
          </cell>
          <cell r="S303" t="str">
            <v>通过</v>
          </cell>
        </row>
        <row r="304">
          <cell r="B304" t="str">
            <v>2024013413</v>
          </cell>
          <cell r="C304" t="str">
            <v>陈奕旸</v>
          </cell>
          <cell r="E304" t="str">
            <v>毕业</v>
          </cell>
          <cell r="F304" t="str">
            <v>授予</v>
          </cell>
          <cell r="O304" t="str">
            <v>专升本</v>
          </cell>
          <cell r="P304" t="str">
            <v>管理学</v>
          </cell>
          <cell r="Q304">
            <v>355</v>
          </cell>
          <cell r="R304" t="str">
            <v>旅游管理（专升本）</v>
          </cell>
          <cell r="S304" t="str">
            <v>通过</v>
          </cell>
          <cell r="T304" t="str">
            <v>过</v>
          </cell>
        </row>
        <row r="305">
          <cell r="B305" t="str">
            <v>2024013414</v>
          </cell>
          <cell r="C305" t="str">
            <v>张璐怡</v>
          </cell>
          <cell r="E305" t="str">
            <v>毕业</v>
          </cell>
          <cell r="F305" t="str">
            <v>授予</v>
          </cell>
          <cell r="O305" t="str">
            <v>专升本</v>
          </cell>
          <cell r="P305" t="str">
            <v>管理学</v>
          </cell>
          <cell r="Q305">
            <v>356</v>
          </cell>
          <cell r="R305" t="str">
            <v>旅游管理（专升本）</v>
          </cell>
          <cell r="S305" t="str">
            <v>通过</v>
          </cell>
        </row>
        <row r="306">
          <cell r="B306" t="str">
            <v>2024013415</v>
          </cell>
          <cell r="C306" t="str">
            <v>吴佳鸣</v>
          </cell>
          <cell r="E306" t="str">
            <v>毕业</v>
          </cell>
          <cell r="F306" t="str">
            <v>授予</v>
          </cell>
          <cell r="O306" t="str">
            <v>专升本</v>
          </cell>
          <cell r="P306" t="str">
            <v>管理学</v>
          </cell>
          <cell r="Q306">
            <v>357</v>
          </cell>
          <cell r="R306" t="str">
            <v>旅游管理（专升本）</v>
          </cell>
          <cell r="S306" t="str">
            <v>通过</v>
          </cell>
          <cell r="T306" t="str">
            <v>过</v>
          </cell>
        </row>
        <row r="307">
          <cell r="B307" t="str">
            <v>2024013416</v>
          </cell>
          <cell r="C307" t="str">
            <v>谭彦池</v>
          </cell>
          <cell r="E307" t="str">
            <v>毕业</v>
          </cell>
          <cell r="F307" t="str">
            <v>授予</v>
          </cell>
          <cell r="O307" t="str">
            <v>专升本</v>
          </cell>
          <cell r="P307" t="str">
            <v>管理学</v>
          </cell>
          <cell r="Q307">
            <v>358</v>
          </cell>
          <cell r="R307" t="str">
            <v>旅游管理（专升本）</v>
          </cell>
          <cell r="S307" t="str">
            <v>通过</v>
          </cell>
          <cell r="T307" t="str">
            <v>过</v>
          </cell>
        </row>
        <row r="308">
          <cell r="B308" t="str">
            <v>2024013417</v>
          </cell>
          <cell r="C308" t="str">
            <v>曹凤佳</v>
          </cell>
          <cell r="E308" t="str">
            <v>毕业</v>
          </cell>
          <cell r="F308" t="str">
            <v>授予</v>
          </cell>
          <cell r="O308" t="str">
            <v>专升本</v>
          </cell>
          <cell r="P308" t="str">
            <v>管理学</v>
          </cell>
          <cell r="Q308">
            <v>359</v>
          </cell>
          <cell r="R308" t="str">
            <v>旅游管理（专升本）</v>
          </cell>
          <cell r="S308" t="str">
            <v>通过</v>
          </cell>
        </row>
        <row r="309">
          <cell r="B309" t="str">
            <v>2024013418</v>
          </cell>
          <cell r="C309" t="str">
            <v>王鑫仪</v>
          </cell>
          <cell r="E309" t="str">
            <v>毕业</v>
          </cell>
          <cell r="F309" t="str">
            <v>授予</v>
          </cell>
          <cell r="O309" t="str">
            <v>专升本</v>
          </cell>
          <cell r="P309" t="str">
            <v>管理学</v>
          </cell>
          <cell r="Q309">
            <v>360</v>
          </cell>
          <cell r="R309" t="str">
            <v>旅游管理（专升本）</v>
          </cell>
          <cell r="S309" t="str">
            <v>通过</v>
          </cell>
        </row>
        <row r="310">
          <cell r="B310" t="str">
            <v>2024013419</v>
          </cell>
          <cell r="C310" t="str">
            <v>沈慧慧</v>
          </cell>
          <cell r="E310" t="str">
            <v>毕业</v>
          </cell>
          <cell r="F310" t="str">
            <v>授予</v>
          </cell>
          <cell r="O310" t="str">
            <v>专升本</v>
          </cell>
          <cell r="P310" t="str">
            <v>管理学</v>
          </cell>
          <cell r="Q310">
            <v>361</v>
          </cell>
          <cell r="R310" t="str">
            <v>旅游管理（专升本）</v>
          </cell>
          <cell r="S310" t="str">
            <v>通过</v>
          </cell>
        </row>
        <row r="311">
          <cell r="B311" t="str">
            <v>2024013420</v>
          </cell>
          <cell r="C311" t="str">
            <v>齐菲菲</v>
          </cell>
          <cell r="E311" t="str">
            <v>毕业</v>
          </cell>
          <cell r="F311" t="str">
            <v>授予</v>
          </cell>
          <cell r="O311" t="str">
            <v>专升本</v>
          </cell>
          <cell r="P311" t="str">
            <v>管理学</v>
          </cell>
          <cell r="Q311">
            <v>362</v>
          </cell>
          <cell r="R311" t="str">
            <v>旅游管理（专升本）</v>
          </cell>
          <cell r="S311" t="str">
            <v>通过</v>
          </cell>
        </row>
        <row r="312">
          <cell r="B312" t="str">
            <v>2024013421</v>
          </cell>
          <cell r="C312" t="str">
            <v>胡启学</v>
          </cell>
          <cell r="E312" t="str">
            <v>毕业</v>
          </cell>
          <cell r="F312" t="str">
            <v>授予</v>
          </cell>
          <cell r="O312" t="str">
            <v>专升本</v>
          </cell>
          <cell r="P312" t="str">
            <v>管理学</v>
          </cell>
          <cell r="Q312">
            <v>363</v>
          </cell>
          <cell r="R312" t="str">
            <v>旅游管理（专升本）</v>
          </cell>
          <cell r="S312" t="str">
            <v>通过</v>
          </cell>
        </row>
        <row r="313">
          <cell r="B313" t="str">
            <v>2024013422</v>
          </cell>
          <cell r="C313" t="str">
            <v>张金宇</v>
          </cell>
          <cell r="E313" t="str">
            <v>毕业</v>
          </cell>
          <cell r="F313" t="str">
            <v>授予</v>
          </cell>
          <cell r="O313" t="str">
            <v>专升本</v>
          </cell>
          <cell r="P313" t="str">
            <v>管理学</v>
          </cell>
          <cell r="Q313">
            <v>364</v>
          </cell>
          <cell r="R313" t="str">
            <v>旅游管理（专升本）</v>
          </cell>
          <cell r="S313" t="str">
            <v>通过</v>
          </cell>
        </row>
        <row r="314">
          <cell r="B314" t="str">
            <v>2024013423</v>
          </cell>
          <cell r="C314" t="str">
            <v>胡焱梅</v>
          </cell>
          <cell r="E314" t="str">
            <v>毕业</v>
          </cell>
          <cell r="F314" t="str">
            <v>授予</v>
          </cell>
          <cell r="O314" t="str">
            <v>专升本</v>
          </cell>
          <cell r="P314" t="str">
            <v>管理学</v>
          </cell>
          <cell r="Q314">
            <v>365</v>
          </cell>
          <cell r="R314" t="str">
            <v>旅游管理（专升本）</v>
          </cell>
          <cell r="S314" t="str">
            <v>通过</v>
          </cell>
        </row>
        <row r="315">
          <cell r="B315" t="str">
            <v>2024013424</v>
          </cell>
          <cell r="C315" t="str">
            <v>吴怡萱</v>
          </cell>
          <cell r="E315" t="str">
            <v>毕业</v>
          </cell>
          <cell r="F315" t="str">
            <v>授予</v>
          </cell>
          <cell r="O315" t="str">
            <v>专升本</v>
          </cell>
          <cell r="P315" t="str">
            <v>管理学</v>
          </cell>
          <cell r="Q315">
            <v>366</v>
          </cell>
          <cell r="R315" t="str">
            <v>旅游管理（专升本）</v>
          </cell>
          <cell r="S315" t="str">
            <v>通过</v>
          </cell>
        </row>
        <row r="316">
          <cell r="B316" t="str">
            <v>2024013425</v>
          </cell>
          <cell r="C316" t="str">
            <v>施羽雯</v>
          </cell>
          <cell r="E316" t="str">
            <v>毕业</v>
          </cell>
          <cell r="F316" t="str">
            <v>授予</v>
          </cell>
          <cell r="O316" t="str">
            <v>专升本</v>
          </cell>
          <cell r="P316" t="str">
            <v>管理学</v>
          </cell>
          <cell r="Q316">
            <v>367</v>
          </cell>
          <cell r="R316" t="str">
            <v>旅游管理（专升本）</v>
          </cell>
          <cell r="S316" t="str">
            <v>通过</v>
          </cell>
        </row>
        <row r="317">
          <cell r="B317" t="str">
            <v>2024013426</v>
          </cell>
          <cell r="C317" t="str">
            <v>金佳琪</v>
          </cell>
          <cell r="E317" t="str">
            <v>毕业</v>
          </cell>
          <cell r="F317" t="str">
            <v>授予</v>
          </cell>
          <cell r="O317" t="str">
            <v>专升本</v>
          </cell>
          <cell r="P317" t="str">
            <v>管理学</v>
          </cell>
          <cell r="Q317">
            <v>368</v>
          </cell>
          <cell r="R317" t="str">
            <v>旅游管理（专升本）</v>
          </cell>
          <cell r="S317" t="str">
            <v>通过</v>
          </cell>
        </row>
        <row r="318">
          <cell r="B318" t="str">
            <v>2024013427</v>
          </cell>
          <cell r="C318" t="str">
            <v>舒晓</v>
          </cell>
          <cell r="E318" t="str">
            <v>毕业</v>
          </cell>
          <cell r="F318" t="str">
            <v>授予</v>
          </cell>
          <cell r="O318" t="str">
            <v>专升本</v>
          </cell>
          <cell r="P318" t="str">
            <v>管理学</v>
          </cell>
          <cell r="Q318">
            <v>369</v>
          </cell>
          <cell r="R318" t="str">
            <v>旅游管理（专升本）</v>
          </cell>
          <cell r="S318" t="str">
            <v>通过</v>
          </cell>
        </row>
        <row r="319">
          <cell r="B319" t="str">
            <v>2024013428</v>
          </cell>
          <cell r="C319" t="str">
            <v>朱佳怡</v>
          </cell>
          <cell r="E319" t="str">
            <v>毕业</v>
          </cell>
          <cell r="F319" t="str">
            <v>授予</v>
          </cell>
          <cell r="O319" t="str">
            <v>专升本</v>
          </cell>
          <cell r="P319" t="str">
            <v>管理学</v>
          </cell>
          <cell r="Q319">
            <v>370</v>
          </cell>
          <cell r="R319" t="str">
            <v>旅游管理（专升本）</v>
          </cell>
          <cell r="S319" t="str">
            <v>通过</v>
          </cell>
        </row>
        <row r="320">
          <cell r="B320" t="str">
            <v>2024013429</v>
          </cell>
          <cell r="C320" t="str">
            <v>杨雨婷</v>
          </cell>
          <cell r="E320" t="str">
            <v>毕业</v>
          </cell>
          <cell r="F320" t="str">
            <v>授予</v>
          </cell>
          <cell r="O320" t="str">
            <v>专升本</v>
          </cell>
          <cell r="P320" t="str">
            <v>管理学</v>
          </cell>
          <cell r="Q320">
            <v>371</v>
          </cell>
          <cell r="R320" t="str">
            <v>旅游管理（专升本）</v>
          </cell>
          <cell r="S320" t="str">
            <v>通过</v>
          </cell>
        </row>
        <row r="321">
          <cell r="B321" t="str">
            <v>2024013430</v>
          </cell>
          <cell r="C321" t="str">
            <v>王怡</v>
          </cell>
          <cell r="E321" t="str">
            <v>毕业</v>
          </cell>
          <cell r="F321" t="str">
            <v>授予</v>
          </cell>
          <cell r="O321" t="str">
            <v>专升本</v>
          </cell>
          <cell r="P321" t="str">
            <v>管理学</v>
          </cell>
          <cell r="Q321">
            <v>372</v>
          </cell>
          <cell r="R321" t="str">
            <v>旅游管理（专升本）</v>
          </cell>
          <cell r="S321" t="str">
            <v>通过</v>
          </cell>
        </row>
        <row r="322">
          <cell r="B322" t="str">
            <v>2024013431</v>
          </cell>
          <cell r="C322" t="str">
            <v>钱家乐</v>
          </cell>
          <cell r="E322" t="str">
            <v>毕业</v>
          </cell>
          <cell r="F322" t="str">
            <v>授予</v>
          </cell>
          <cell r="O322" t="str">
            <v>专升本</v>
          </cell>
          <cell r="P322" t="str">
            <v>管理学</v>
          </cell>
          <cell r="Q322">
            <v>373</v>
          </cell>
          <cell r="R322" t="str">
            <v>旅游管理（专升本）</v>
          </cell>
          <cell r="S322" t="str">
            <v>通过</v>
          </cell>
        </row>
        <row r="323">
          <cell r="B323" t="str">
            <v>2024013432</v>
          </cell>
          <cell r="C323" t="str">
            <v>张惠云</v>
          </cell>
          <cell r="E323" t="str">
            <v>毕业</v>
          </cell>
          <cell r="F323" t="str">
            <v>授予</v>
          </cell>
          <cell r="O323" t="str">
            <v>专升本</v>
          </cell>
          <cell r="P323" t="str">
            <v>管理学</v>
          </cell>
          <cell r="Q323">
            <v>374</v>
          </cell>
          <cell r="R323" t="str">
            <v>旅游管理（专升本）</v>
          </cell>
          <cell r="S323" t="str">
            <v>通过</v>
          </cell>
          <cell r="T323" t="str">
            <v>过</v>
          </cell>
        </row>
        <row r="324">
          <cell r="B324" t="str">
            <v>2024013433</v>
          </cell>
          <cell r="C324" t="str">
            <v>王璐瑶</v>
          </cell>
          <cell r="E324" t="str">
            <v>毕业</v>
          </cell>
          <cell r="F324" t="str">
            <v>授予</v>
          </cell>
          <cell r="O324" t="str">
            <v>专升本</v>
          </cell>
          <cell r="P324" t="str">
            <v>管理学</v>
          </cell>
          <cell r="Q324">
            <v>375</v>
          </cell>
          <cell r="R324" t="str">
            <v>旅游管理（专升本）</v>
          </cell>
          <cell r="S324" t="str">
            <v>通过</v>
          </cell>
          <cell r="T324" t="str">
            <v>过</v>
          </cell>
        </row>
        <row r="325">
          <cell r="B325" t="str">
            <v>2024013434</v>
          </cell>
          <cell r="C325" t="str">
            <v>庞佳</v>
          </cell>
          <cell r="E325" t="str">
            <v>毕业</v>
          </cell>
          <cell r="F325" t="str">
            <v>授予</v>
          </cell>
          <cell r="O325" t="str">
            <v>专升本</v>
          </cell>
          <cell r="P325" t="str">
            <v>管理学</v>
          </cell>
          <cell r="Q325">
            <v>376</v>
          </cell>
          <cell r="R325" t="str">
            <v>旅游管理（专升本）</v>
          </cell>
          <cell r="S325" t="str">
            <v>通过</v>
          </cell>
        </row>
        <row r="326">
          <cell r="B326" t="str">
            <v>2024013435</v>
          </cell>
          <cell r="C326" t="str">
            <v>郑伊廷</v>
          </cell>
          <cell r="E326" t="str">
            <v>待定</v>
          </cell>
          <cell r="F326" t="str">
            <v>待定</v>
          </cell>
          <cell r="G326">
            <v>10</v>
          </cell>
          <cell r="H326" t="str">
            <v>毕业论文</v>
          </cell>
          <cell r="O326" t="str">
            <v>专升本</v>
          </cell>
          <cell r="P326" t="str">
            <v>管理学</v>
          </cell>
          <cell r="Q326">
            <v>377</v>
          </cell>
          <cell r="R326" t="str">
            <v>旅游管理（专升本）</v>
          </cell>
          <cell r="S326" t="str">
            <v>不通过</v>
          </cell>
          <cell r="T326" t="str">
            <v>过</v>
          </cell>
        </row>
        <row r="327">
          <cell r="B327" t="str">
            <v>2024013436</v>
          </cell>
          <cell r="C327" t="str">
            <v>贾美铃</v>
          </cell>
          <cell r="E327" t="str">
            <v>毕业</v>
          </cell>
          <cell r="F327" t="str">
            <v>授予</v>
          </cell>
          <cell r="O327" t="str">
            <v>专升本</v>
          </cell>
          <cell r="P327" t="str">
            <v>管理学</v>
          </cell>
          <cell r="Q327">
            <v>378</v>
          </cell>
          <cell r="R327" t="str">
            <v>旅游管理（专升本）</v>
          </cell>
          <cell r="S327" t="str">
            <v>通过</v>
          </cell>
        </row>
        <row r="328">
          <cell r="B328" t="str">
            <v>2024013437</v>
          </cell>
          <cell r="C328" t="str">
            <v>田镓蕊</v>
          </cell>
          <cell r="E328" t="str">
            <v>毕业</v>
          </cell>
          <cell r="F328" t="str">
            <v>授予</v>
          </cell>
          <cell r="O328" t="str">
            <v>专升本</v>
          </cell>
          <cell r="P328" t="str">
            <v>管理学</v>
          </cell>
          <cell r="Q328">
            <v>379</v>
          </cell>
          <cell r="R328" t="str">
            <v>旅游管理（专升本）</v>
          </cell>
          <cell r="S328" t="str">
            <v>通过</v>
          </cell>
        </row>
        <row r="329">
          <cell r="B329" t="str">
            <v>2024013438</v>
          </cell>
          <cell r="C329" t="str">
            <v>胡蕾妮</v>
          </cell>
          <cell r="E329" t="str">
            <v>毕业</v>
          </cell>
          <cell r="F329" t="str">
            <v>授予</v>
          </cell>
          <cell r="O329" t="str">
            <v>专升本</v>
          </cell>
          <cell r="P329" t="str">
            <v>管理学</v>
          </cell>
          <cell r="Q329">
            <v>380</v>
          </cell>
          <cell r="R329" t="str">
            <v>旅游管理（专升本）</v>
          </cell>
          <cell r="S329" t="str">
            <v>通过</v>
          </cell>
        </row>
        <row r="330">
          <cell r="B330" t="str">
            <v>2024013439</v>
          </cell>
          <cell r="C330" t="str">
            <v>王露</v>
          </cell>
          <cell r="E330" t="str">
            <v>毕业</v>
          </cell>
          <cell r="F330" t="str">
            <v>授予</v>
          </cell>
          <cell r="O330" t="str">
            <v>专升本</v>
          </cell>
          <cell r="P330" t="str">
            <v>管理学</v>
          </cell>
          <cell r="Q330">
            <v>381</v>
          </cell>
          <cell r="R330" t="str">
            <v>旅游管理（专升本）</v>
          </cell>
          <cell r="S330" t="str">
            <v>通过</v>
          </cell>
        </row>
        <row r="331">
          <cell r="B331" t="str">
            <v>2021012707</v>
          </cell>
          <cell r="C331" t="str">
            <v>孙宗奇</v>
          </cell>
          <cell r="D331" t="str">
            <v>延长学制</v>
          </cell>
          <cell r="E331" t="str">
            <v>待定</v>
          </cell>
          <cell r="F331" t="str">
            <v>待定</v>
          </cell>
          <cell r="G331">
            <v>7</v>
          </cell>
          <cell r="H331" t="str">
            <v>大学英语（2）,大学英语（4）,体育与健康（4）</v>
          </cell>
          <cell r="I331" t="str">
            <v>否</v>
          </cell>
          <cell r="J331" t="str">
            <v>否</v>
          </cell>
          <cell r="M331" t="str">
            <v>大学英语（2）</v>
          </cell>
          <cell r="O331" t="str">
            <v>本科</v>
          </cell>
          <cell r="P331" t="str">
            <v>管理学</v>
          </cell>
          <cell r="Q331">
            <v>382</v>
          </cell>
          <cell r="R331" t="str">
            <v>行政管理</v>
          </cell>
          <cell r="S331" t="str">
            <v>不通过</v>
          </cell>
        </row>
        <row r="332">
          <cell r="B332" t="str">
            <v>2022012701</v>
          </cell>
          <cell r="C332" t="str">
            <v>宋俊达</v>
          </cell>
          <cell r="E332" t="str">
            <v>毕业</v>
          </cell>
          <cell r="F332" t="str">
            <v>授予</v>
          </cell>
          <cell r="O332" t="str">
            <v>本科</v>
          </cell>
          <cell r="P332" t="str">
            <v>管理学</v>
          </cell>
          <cell r="Q332">
            <v>383</v>
          </cell>
          <cell r="R332" t="str">
            <v>行政管理</v>
          </cell>
          <cell r="S332" t="str">
            <v>通过</v>
          </cell>
          <cell r="T332" t="str">
            <v>过</v>
          </cell>
        </row>
        <row r="333">
          <cell r="B333" t="str">
            <v>2022012703</v>
          </cell>
          <cell r="C333" t="str">
            <v>刘汉钟</v>
          </cell>
          <cell r="E333" t="str">
            <v>毕业</v>
          </cell>
          <cell r="F333" t="str">
            <v>待定</v>
          </cell>
          <cell r="M333" t="str">
            <v>大学英语（2）</v>
          </cell>
          <cell r="O333" t="str">
            <v>本科</v>
          </cell>
          <cell r="P333" t="str">
            <v>管理学</v>
          </cell>
          <cell r="Q333">
            <v>384</v>
          </cell>
          <cell r="R333" t="str">
            <v>行政管理</v>
          </cell>
          <cell r="S333" t="str">
            <v>通过</v>
          </cell>
        </row>
        <row r="334">
          <cell r="B334" t="str">
            <v>2022012704</v>
          </cell>
          <cell r="C334" t="str">
            <v>伍小恨</v>
          </cell>
          <cell r="E334" t="str">
            <v>毕业</v>
          </cell>
          <cell r="F334" t="str">
            <v>授予</v>
          </cell>
          <cell r="O334" t="str">
            <v>本科</v>
          </cell>
          <cell r="P334" t="str">
            <v>管理学</v>
          </cell>
          <cell r="Q334">
            <v>385</v>
          </cell>
          <cell r="R334" t="str">
            <v>行政管理</v>
          </cell>
          <cell r="S334" t="str">
            <v>通过</v>
          </cell>
          <cell r="T334" t="str">
            <v>过</v>
          </cell>
        </row>
        <row r="335">
          <cell r="B335" t="str">
            <v>2022012705</v>
          </cell>
          <cell r="C335" t="str">
            <v>于子程</v>
          </cell>
          <cell r="E335" t="str">
            <v>毕业</v>
          </cell>
          <cell r="F335" t="str">
            <v>授予</v>
          </cell>
          <cell r="O335" t="str">
            <v>本科</v>
          </cell>
          <cell r="P335" t="str">
            <v>管理学</v>
          </cell>
          <cell r="Q335">
            <v>386</v>
          </cell>
          <cell r="R335" t="str">
            <v>行政管理</v>
          </cell>
          <cell r="S335" t="str">
            <v>通过</v>
          </cell>
          <cell r="T335" t="str">
            <v>过</v>
          </cell>
        </row>
        <row r="336">
          <cell r="B336" t="str">
            <v>2022012706</v>
          </cell>
          <cell r="C336" t="str">
            <v>李鑫铭</v>
          </cell>
          <cell r="E336" t="str">
            <v>毕业</v>
          </cell>
          <cell r="F336" t="str">
            <v>授予</v>
          </cell>
          <cell r="O336" t="str">
            <v>本科</v>
          </cell>
          <cell r="P336" t="str">
            <v>管理学</v>
          </cell>
          <cell r="Q336">
            <v>387</v>
          </cell>
          <cell r="R336" t="str">
            <v>行政管理</v>
          </cell>
          <cell r="S336" t="str">
            <v>通过</v>
          </cell>
          <cell r="T336" t="str">
            <v>过</v>
          </cell>
        </row>
        <row r="337">
          <cell r="B337" t="str">
            <v>2022012707</v>
          </cell>
          <cell r="C337" t="str">
            <v>梁家钊</v>
          </cell>
          <cell r="E337" t="str">
            <v>毕业</v>
          </cell>
          <cell r="F337" t="str">
            <v>授予</v>
          </cell>
          <cell r="O337" t="str">
            <v>本科</v>
          </cell>
          <cell r="P337" t="str">
            <v>管理学</v>
          </cell>
          <cell r="Q337">
            <v>388</v>
          </cell>
          <cell r="R337" t="str">
            <v>行政管理</v>
          </cell>
          <cell r="S337" t="str">
            <v>通过</v>
          </cell>
          <cell r="T337" t="str">
            <v>过</v>
          </cell>
        </row>
        <row r="338">
          <cell r="B338" t="str">
            <v>2022012708</v>
          </cell>
          <cell r="C338" t="str">
            <v>马东鑫</v>
          </cell>
          <cell r="E338" t="str">
            <v>毕业</v>
          </cell>
          <cell r="F338" t="str">
            <v>授予</v>
          </cell>
          <cell r="O338" t="str">
            <v>本科</v>
          </cell>
          <cell r="P338" t="str">
            <v>管理学</v>
          </cell>
          <cell r="Q338">
            <v>389</v>
          </cell>
          <cell r="R338" t="str">
            <v>行政管理</v>
          </cell>
          <cell r="S338" t="str">
            <v>通过</v>
          </cell>
          <cell r="T338" t="str">
            <v>过</v>
          </cell>
        </row>
        <row r="339">
          <cell r="B339" t="str">
            <v>2022012709</v>
          </cell>
          <cell r="C339" t="str">
            <v>傅靖泉</v>
          </cell>
          <cell r="E339" t="str">
            <v>毕业</v>
          </cell>
          <cell r="F339" t="str">
            <v>授予</v>
          </cell>
          <cell r="O339" t="str">
            <v>本科</v>
          </cell>
          <cell r="P339" t="str">
            <v>管理学</v>
          </cell>
          <cell r="Q339">
            <v>390</v>
          </cell>
          <cell r="R339" t="str">
            <v>行政管理</v>
          </cell>
          <cell r="S339" t="str">
            <v>通过</v>
          </cell>
          <cell r="T339" t="str">
            <v>过</v>
          </cell>
        </row>
        <row r="340">
          <cell r="B340" t="str">
            <v>2022012711</v>
          </cell>
          <cell r="C340" t="str">
            <v>王宵捷</v>
          </cell>
          <cell r="E340" t="str">
            <v>毕业</v>
          </cell>
          <cell r="F340" t="str">
            <v>待定</v>
          </cell>
          <cell r="M340" t="str">
            <v>大学英语（2）</v>
          </cell>
          <cell r="O340" t="str">
            <v>本科</v>
          </cell>
          <cell r="P340" t="str">
            <v>管理学</v>
          </cell>
          <cell r="Q340">
            <v>391</v>
          </cell>
          <cell r="R340" t="str">
            <v>行政管理</v>
          </cell>
          <cell r="S340" t="str">
            <v>通过</v>
          </cell>
        </row>
        <row r="341">
          <cell r="B341" t="str">
            <v>2022012712</v>
          </cell>
          <cell r="C341" t="str">
            <v>李传艇</v>
          </cell>
          <cell r="E341" t="str">
            <v>毕业</v>
          </cell>
          <cell r="F341" t="str">
            <v>授予</v>
          </cell>
          <cell r="O341" t="str">
            <v>本科</v>
          </cell>
          <cell r="P341" t="str">
            <v>管理学</v>
          </cell>
          <cell r="Q341">
            <v>392</v>
          </cell>
          <cell r="R341" t="str">
            <v>行政管理</v>
          </cell>
          <cell r="S341" t="str">
            <v>通过</v>
          </cell>
          <cell r="T341" t="str">
            <v>过</v>
          </cell>
        </row>
        <row r="342">
          <cell r="B342" t="str">
            <v>2022012713</v>
          </cell>
          <cell r="C342" t="str">
            <v>楼怀宇</v>
          </cell>
          <cell r="E342" t="str">
            <v>毕业</v>
          </cell>
          <cell r="F342" t="str">
            <v>授予</v>
          </cell>
          <cell r="O342" t="str">
            <v>本科</v>
          </cell>
          <cell r="P342" t="str">
            <v>管理学</v>
          </cell>
          <cell r="Q342">
            <v>393</v>
          </cell>
          <cell r="R342" t="str">
            <v>行政管理</v>
          </cell>
          <cell r="S342" t="str">
            <v>通过</v>
          </cell>
          <cell r="T342" t="str">
            <v>过</v>
          </cell>
        </row>
        <row r="343">
          <cell r="B343" t="str">
            <v>2022012715</v>
          </cell>
          <cell r="C343" t="str">
            <v>袁遵叶</v>
          </cell>
          <cell r="E343" t="str">
            <v>毕业</v>
          </cell>
          <cell r="F343" t="str">
            <v>授予</v>
          </cell>
          <cell r="O343" t="str">
            <v>本科</v>
          </cell>
          <cell r="P343" t="str">
            <v>管理学</v>
          </cell>
          <cell r="Q343">
            <v>394</v>
          </cell>
          <cell r="R343" t="str">
            <v>行政管理</v>
          </cell>
          <cell r="S343" t="str">
            <v>通过</v>
          </cell>
          <cell r="T343" t="str">
            <v>过</v>
          </cell>
        </row>
        <row r="344">
          <cell r="B344" t="str">
            <v>2022012717</v>
          </cell>
          <cell r="C344" t="str">
            <v>覃桂荣</v>
          </cell>
          <cell r="E344" t="str">
            <v>毕业</v>
          </cell>
          <cell r="F344" t="str">
            <v>授予</v>
          </cell>
          <cell r="O344" t="str">
            <v>本科</v>
          </cell>
          <cell r="P344" t="str">
            <v>管理学</v>
          </cell>
          <cell r="Q344">
            <v>395</v>
          </cell>
          <cell r="R344" t="str">
            <v>行政管理</v>
          </cell>
          <cell r="S344" t="str">
            <v>通过</v>
          </cell>
          <cell r="T344" t="str">
            <v>过</v>
          </cell>
        </row>
        <row r="345">
          <cell r="B345" t="str">
            <v>2022012718</v>
          </cell>
          <cell r="C345" t="str">
            <v>张淑娅</v>
          </cell>
          <cell r="E345" t="str">
            <v>毕业</v>
          </cell>
          <cell r="F345" t="str">
            <v>授予</v>
          </cell>
          <cell r="O345" t="str">
            <v>本科</v>
          </cell>
          <cell r="P345" t="str">
            <v>管理学</v>
          </cell>
          <cell r="Q345">
            <v>396</v>
          </cell>
          <cell r="R345" t="str">
            <v>行政管理</v>
          </cell>
          <cell r="S345" t="str">
            <v>通过</v>
          </cell>
        </row>
        <row r="346">
          <cell r="B346" t="str">
            <v>2022012719</v>
          </cell>
          <cell r="C346" t="str">
            <v>施喻莱</v>
          </cell>
          <cell r="E346" t="str">
            <v>毕业</v>
          </cell>
          <cell r="F346" t="str">
            <v>授予</v>
          </cell>
          <cell r="O346" t="str">
            <v>本科</v>
          </cell>
          <cell r="P346" t="str">
            <v>管理学</v>
          </cell>
          <cell r="Q346">
            <v>397</v>
          </cell>
          <cell r="R346" t="str">
            <v>行政管理</v>
          </cell>
          <cell r="S346" t="str">
            <v>通过</v>
          </cell>
          <cell r="T346" t="str">
            <v>过</v>
          </cell>
        </row>
        <row r="347">
          <cell r="B347" t="str">
            <v>2022012720</v>
          </cell>
          <cell r="C347" t="str">
            <v>陆丽欣</v>
          </cell>
          <cell r="E347" t="str">
            <v>毕业</v>
          </cell>
          <cell r="F347" t="str">
            <v>授予</v>
          </cell>
          <cell r="O347" t="str">
            <v>本科</v>
          </cell>
          <cell r="P347" t="str">
            <v>管理学</v>
          </cell>
          <cell r="Q347">
            <v>398</v>
          </cell>
          <cell r="R347" t="str">
            <v>行政管理</v>
          </cell>
          <cell r="S347" t="str">
            <v>通过</v>
          </cell>
          <cell r="T347" t="str">
            <v>过</v>
          </cell>
        </row>
        <row r="348">
          <cell r="B348" t="str">
            <v>2022012721</v>
          </cell>
          <cell r="C348" t="str">
            <v>张子延</v>
          </cell>
          <cell r="E348" t="str">
            <v>毕业</v>
          </cell>
          <cell r="F348" t="str">
            <v>授予</v>
          </cell>
          <cell r="O348" t="str">
            <v>本科</v>
          </cell>
          <cell r="P348" t="str">
            <v>管理学</v>
          </cell>
          <cell r="Q348">
            <v>399</v>
          </cell>
          <cell r="R348" t="str">
            <v>行政管理</v>
          </cell>
          <cell r="S348" t="str">
            <v>通过</v>
          </cell>
          <cell r="T348" t="str">
            <v>过</v>
          </cell>
        </row>
        <row r="349">
          <cell r="B349" t="str">
            <v>2022012722</v>
          </cell>
          <cell r="C349" t="str">
            <v>赵薇娜</v>
          </cell>
          <cell r="E349" t="str">
            <v>毕业</v>
          </cell>
          <cell r="F349" t="str">
            <v>授予</v>
          </cell>
          <cell r="O349" t="str">
            <v>本科</v>
          </cell>
          <cell r="P349" t="str">
            <v>管理学</v>
          </cell>
          <cell r="Q349">
            <v>400</v>
          </cell>
          <cell r="R349" t="str">
            <v>行政管理</v>
          </cell>
          <cell r="S349" t="str">
            <v>通过</v>
          </cell>
        </row>
        <row r="350">
          <cell r="B350" t="str">
            <v>2022012723</v>
          </cell>
          <cell r="C350" t="str">
            <v>吴静静</v>
          </cell>
          <cell r="E350" t="str">
            <v>毕业</v>
          </cell>
          <cell r="F350" t="str">
            <v>授予</v>
          </cell>
          <cell r="O350" t="str">
            <v>本科</v>
          </cell>
          <cell r="P350" t="str">
            <v>管理学</v>
          </cell>
          <cell r="Q350">
            <v>401</v>
          </cell>
          <cell r="R350" t="str">
            <v>行政管理</v>
          </cell>
          <cell r="S350" t="str">
            <v>通过</v>
          </cell>
          <cell r="T350" t="str">
            <v>过</v>
          </cell>
        </row>
        <row r="351">
          <cell r="B351" t="str">
            <v>2022012724</v>
          </cell>
          <cell r="C351" t="str">
            <v>白珍</v>
          </cell>
          <cell r="E351" t="str">
            <v>毕业</v>
          </cell>
          <cell r="F351" t="str">
            <v>授予</v>
          </cell>
          <cell r="O351" t="str">
            <v>本科</v>
          </cell>
          <cell r="P351" t="str">
            <v>管理学</v>
          </cell>
          <cell r="Q351">
            <v>402</v>
          </cell>
          <cell r="R351" t="str">
            <v>行政管理</v>
          </cell>
          <cell r="S351" t="str">
            <v>通过</v>
          </cell>
        </row>
        <row r="352">
          <cell r="B352" t="str">
            <v>2022012725</v>
          </cell>
          <cell r="C352" t="str">
            <v>强久桑姆</v>
          </cell>
          <cell r="E352" t="str">
            <v>毕业</v>
          </cell>
          <cell r="F352" t="str">
            <v>授予</v>
          </cell>
          <cell r="O352" t="str">
            <v>本科</v>
          </cell>
          <cell r="P352" t="str">
            <v>管理学</v>
          </cell>
          <cell r="Q352">
            <v>403</v>
          </cell>
          <cell r="R352" t="str">
            <v>行政管理</v>
          </cell>
          <cell r="S352" t="str">
            <v>通过</v>
          </cell>
        </row>
        <row r="353">
          <cell r="B353" t="str">
            <v>2022012726</v>
          </cell>
          <cell r="C353" t="str">
            <v>季婷婷</v>
          </cell>
          <cell r="E353" t="str">
            <v>毕业</v>
          </cell>
          <cell r="F353" t="str">
            <v>授予</v>
          </cell>
          <cell r="O353" t="str">
            <v>本科</v>
          </cell>
          <cell r="P353" t="str">
            <v>管理学</v>
          </cell>
          <cell r="Q353">
            <v>404</v>
          </cell>
          <cell r="R353" t="str">
            <v>行政管理</v>
          </cell>
          <cell r="S353" t="str">
            <v>通过</v>
          </cell>
          <cell r="T353" t="str">
            <v>过</v>
          </cell>
        </row>
        <row r="354">
          <cell r="B354" t="str">
            <v>2022012728</v>
          </cell>
          <cell r="C354" t="str">
            <v>朗卡拉姆</v>
          </cell>
          <cell r="E354" t="str">
            <v>待定</v>
          </cell>
          <cell r="F354" t="str">
            <v>待定</v>
          </cell>
          <cell r="G354">
            <v>3</v>
          </cell>
          <cell r="H354" t="str">
            <v>普通话语音与发声（智慧树）</v>
          </cell>
          <cell r="O354" t="str">
            <v>本科</v>
          </cell>
          <cell r="P354" t="str">
            <v>管理学</v>
          </cell>
          <cell r="Q354">
            <v>405</v>
          </cell>
          <cell r="R354" t="str">
            <v>行政管理</v>
          </cell>
          <cell r="S354" t="str">
            <v>不通过</v>
          </cell>
        </row>
        <row r="355">
          <cell r="B355" t="str">
            <v>2022012729</v>
          </cell>
          <cell r="C355" t="str">
            <v>毛楠</v>
          </cell>
          <cell r="E355" t="str">
            <v>毕业</v>
          </cell>
          <cell r="F355" t="str">
            <v>授予</v>
          </cell>
          <cell r="O355" t="str">
            <v>本科</v>
          </cell>
          <cell r="P355" t="str">
            <v>管理学</v>
          </cell>
          <cell r="Q355">
            <v>406</v>
          </cell>
          <cell r="R355" t="str">
            <v>行政管理</v>
          </cell>
          <cell r="S355" t="str">
            <v>通过</v>
          </cell>
          <cell r="T355" t="str">
            <v>过</v>
          </cell>
        </row>
        <row r="356">
          <cell r="B356" t="str">
            <v>2022012730</v>
          </cell>
          <cell r="C356" t="str">
            <v>郑静雯</v>
          </cell>
          <cell r="E356" t="str">
            <v>毕业</v>
          </cell>
          <cell r="F356" t="str">
            <v>授予</v>
          </cell>
          <cell r="O356" t="str">
            <v>本科</v>
          </cell>
          <cell r="P356" t="str">
            <v>管理学</v>
          </cell>
          <cell r="Q356">
            <v>407</v>
          </cell>
          <cell r="R356" t="str">
            <v>行政管理</v>
          </cell>
          <cell r="S356" t="str">
            <v>通过</v>
          </cell>
          <cell r="T356" t="str">
            <v>过</v>
          </cell>
        </row>
        <row r="357">
          <cell r="B357" t="str">
            <v>2022012732</v>
          </cell>
          <cell r="C357" t="str">
            <v>普姆次仁</v>
          </cell>
          <cell r="E357" t="str">
            <v>毕业</v>
          </cell>
          <cell r="F357" t="str">
            <v>授予</v>
          </cell>
          <cell r="O357" t="str">
            <v>本科</v>
          </cell>
          <cell r="P357" t="str">
            <v>管理学</v>
          </cell>
          <cell r="Q357">
            <v>408</v>
          </cell>
          <cell r="R357" t="str">
            <v>行政管理</v>
          </cell>
          <cell r="S357" t="str">
            <v>通过</v>
          </cell>
        </row>
        <row r="358">
          <cell r="B358" t="str">
            <v>2022012735</v>
          </cell>
          <cell r="C358" t="str">
            <v>尹淑颖</v>
          </cell>
          <cell r="E358" t="str">
            <v>毕业</v>
          </cell>
          <cell r="F358" t="str">
            <v>授予</v>
          </cell>
          <cell r="O358" t="str">
            <v>本科</v>
          </cell>
          <cell r="P358" t="str">
            <v>管理学</v>
          </cell>
          <cell r="Q358">
            <v>409</v>
          </cell>
          <cell r="R358" t="str">
            <v>行政管理</v>
          </cell>
          <cell r="S358" t="str">
            <v>通过</v>
          </cell>
          <cell r="T358" t="str">
            <v>过</v>
          </cell>
        </row>
        <row r="359">
          <cell r="B359" t="str">
            <v>2022012738</v>
          </cell>
          <cell r="C359" t="str">
            <v>贾益婷</v>
          </cell>
          <cell r="E359" t="str">
            <v>毕业</v>
          </cell>
          <cell r="F359" t="str">
            <v>授予</v>
          </cell>
          <cell r="O359" t="str">
            <v>本科</v>
          </cell>
          <cell r="P359" t="str">
            <v>管理学</v>
          </cell>
          <cell r="Q359">
            <v>410</v>
          </cell>
          <cell r="R359" t="str">
            <v>行政管理</v>
          </cell>
          <cell r="S359" t="str">
            <v>通过</v>
          </cell>
          <cell r="T359" t="str">
            <v>过</v>
          </cell>
        </row>
        <row r="360">
          <cell r="B360" t="str">
            <v>2022012802</v>
          </cell>
          <cell r="C360" t="str">
            <v>旦增平措</v>
          </cell>
          <cell r="E360" t="str">
            <v>毕业</v>
          </cell>
          <cell r="F360" t="str">
            <v>授予</v>
          </cell>
          <cell r="O360" t="str">
            <v>本科</v>
          </cell>
          <cell r="P360" t="str">
            <v>管理学</v>
          </cell>
          <cell r="Q360">
            <v>411</v>
          </cell>
          <cell r="R360" t="str">
            <v>行政管理</v>
          </cell>
          <cell r="S360" t="str">
            <v>通过</v>
          </cell>
        </row>
        <row r="361">
          <cell r="B361" t="str">
            <v>2022012810</v>
          </cell>
          <cell r="C361" t="str">
            <v>普姆</v>
          </cell>
          <cell r="E361" t="str">
            <v>毕业</v>
          </cell>
          <cell r="F361" t="str">
            <v>授予</v>
          </cell>
          <cell r="O361" t="str">
            <v>本科</v>
          </cell>
          <cell r="P361" t="str">
            <v>管理学</v>
          </cell>
          <cell r="Q361">
            <v>412</v>
          </cell>
          <cell r="R361" t="str">
            <v>行政管理</v>
          </cell>
          <cell r="S361" t="str">
            <v>通过</v>
          </cell>
        </row>
        <row r="362">
          <cell r="B362" t="str">
            <v>2021012110</v>
          </cell>
          <cell r="C362" t="str">
            <v>许姚奕</v>
          </cell>
          <cell r="D362" t="str">
            <v>延长学制</v>
          </cell>
          <cell r="E362" t="str">
            <v>待定</v>
          </cell>
          <cell r="F362" t="str">
            <v>待定</v>
          </cell>
          <cell r="G362">
            <v>19</v>
          </cell>
          <cell r="H362" t="str">
            <v>毕业论文,毕业实习,中国法制史,专业见习与研习（5）</v>
          </cell>
          <cell r="J362" t="str">
            <v>否</v>
          </cell>
          <cell r="O362" t="str">
            <v>本科</v>
          </cell>
          <cell r="P362" t="str">
            <v>法学</v>
          </cell>
          <cell r="Q362">
            <v>413</v>
          </cell>
          <cell r="R362" t="str">
            <v>知识产权</v>
          </cell>
          <cell r="S362" t="str">
            <v>不通过</v>
          </cell>
          <cell r="T362" t="str">
            <v>过</v>
          </cell>
        </row>
        <row r="363">
          <cell r="B363" t="str">
            <v>2021012905</v>
          </cell>
          <cell r="C363" t="str">
            <v>洪易芃</v>
          </cell>
          <cell r="D363" t="str">
            <v>延长学制</v>
          </cell>
          <cell r="E363" t="str">
            <v>待定</v>
          </cell>
          <cell r="F363" t="str">
            <v>待定</v>
          </cell>
          <cell r="G363">
            <v>1</v>
          </cell>
          <cell r="H363" t="str">
            <v>体育与健康（1）</v>
          </cell>
          <cell r="J363" t="str">
            <v>否</v>
          </cell>
          <cell r="M363" t="str">
            <v>刑法1</v>
          </cell>
          <cell r="O363" t="str">
            <v>本科</v>
          </cell>
          <cell r="P363" t="str">
            <v>法学</v>
          </cell>
          <cell r="Q363">
            <v>414</v>
          </cell>
          <cell r="R363" t="str">
            <v>知识产权</v>
          </cell>
          <cell r="S363" t="str">
            <v>不通过</v>
          </cell>
          <cell r="T363" t="str">
            <v>过</v>
          </cell>
        </row>
        <row r="364">
          <cell r="B364" t="str">
            <v>2021012923</v>
          </cell>
          <cell r="C364" t="str">
            <v>李彦瑾</v>
          </cell>
          <cell r="E364" t="str">
            <v>毕业</v>
          </cell>
          <cell r="F364" t="str">
            <v>授予</v>
          </cell>
          <cell r="O364" t="str">
            <v>本科</v>
          </cell>
          <cell r="P364" t="str">
            <v>法学</v>
          </cell>
          <cell r="Q364">
            <v>415</v>
          </cell>
          <cell r="R364" t="str">
            <v>知识产权</v>
          </cell>
          <cell r="S364" t="str">
            <v>通过</v>
          </cell>
          <cell r="T364" t="str">
            <v>过</v>
          </cell>
        </row>
        <row r="365">
          <cell r="B365" t="str">
            <v>2021052302</v>
          </cell>
          <cell r="C365" t="str">
            <v>侯炳辰</v>
          </cell>
          <cell r="E365" t="str">
            <v>待定</v>
          </cell>
          <cell r="F365" t="str">
            <v>待定</v>
          </cell>
          <cell r="G365">
            <v>5</v>
          </cell>
          <cell r="H365" t="str">
            <v>大学英语（2）,中国法制史</v>
          </cell>
          <cell r="M365" t="str">
            <v>大学英语（2）,刑法2</v>
          </cell>
          <cell r="O365" t="str">
            <v>本科</v>
          </cell>
          <cell r="P365" t="str">
            <v>法学</v>
          </cell>
          <cell r="Q365">
            <v>416</v>
          </cell>
          <cell r="R365" t="str">
            <v>知识产权</v>
          </cell>
          <cell r="S365" t="str">
            <v>不通过</v>
          </cell>
        </row>
        <row r="366">
          <cell r="B366" t="str">
            <v>2022012105</v>
          </cell>
          <cell r="C366" t="str">
            <v>谢鑫烨</v>
          </cell>
          <cell r="E366" t="str">
            <v>待定</v>
          </cell>
          <cell r="F366" t="str">
            <v>待定</v>
          </cell>
          <cell r="G366">
            <v>10</v>
          </cell>
          <cell r="H366" t="str">
            <v>毕业论文,中国法制史</v>
          </cell>
          <cell r="O366" t="str">
            <v>本科</v>
          </cell>
          <cell r="P366" t="str">
            <v>法学</v>
          </cell>
          <cell r="Q366">
            <v>417</v>
          </cell>
          <cell r="R366" t="str">
            <v>知识产权</v>
          </cell>
          <cell r="S366" t="str">
            <v>不通过</v>
          </cell>
        </row>
        <row r="367">
          <cell r="B367" t="str">
            <v>2022012216</v>
          </cell>
          <cell r="C367" t="str">
            <v>吕熙</v>
          </cell>
          <cell r="E367" t="str">
            <v>毕业</v>
          </cell>
          <cell r="F367" t="str">
            <v>授予</v>
          </cell>
          <cell r="O367" t="str">
            <v>本科</v>
          </cell>
          <cell r="P367" t="str">
            <v>法学</v>
          </cell>
          <cell r="Q367">
            <v>418</v>
          </cell>
          <cell r="R367" t="str">
            <v>知识产权</v>
          </cell>
          <cell r="S367" t="str">
            <v>通过</v>
          </cell>
          <cell r="T367" t="str">
            <v>过</v>
          </cell>
        </row>
        <row r="368">
          <cell r="B368" t="str">
            <v>2022012512</v>
          </cell>
          <cell r="C368" t="str">
            <v>江筱</v>
          </cell>
          <cell r="E368" t="str">
            <v>毕业</v>
          </cell>
          <cell r="F368" t="str">
            <v>授予</v>
          </cell>
          <cell r="O368" t="str">
            <v>本科</v>
          </cell>
          <cell r="P368" t="str">
            <v>法学</v>
          </cell>
          <cell r="Q368">
            <v>419</v>
          </cell>
          <cell r="R368" t="str">
            <v>知识产权</v>
          </cell>
          <cell r="S368" t="str">
            <v>通过</v>
          </cell>
          <cell r="T368" t="str">
            <v>过</v>
          </cell>
        </row>
        <row r="369">
          <cell r="B369" t="str">
            <v>2022012902</v>
          </cell>
          <cell r="C369" t="str">
            <v>朱启航</v>
          </cell>
          <cell r="E369" t="str">
            <v>毕业</v>
          </cell>
          <cell r="F369" t="str">
            <v>授予</v>
          </cell>
          <cell r="O369" t="str">
            <v>本科</v>
          </cell>
          <cell r="P369" t="str">
            <v>法学</v>
          </cell>
          <cell r="Q369">
            <v>420</v>
          </cell>
          <cell r="R369" t="str">
            <v>知识产权</v>
          </cell>
          <cell r="S369" t="str">
            <v>通过</v>
          </cell>
          <cell r="T369" t="str">
            <v>过</v>
          </cell>
        </row>
        <row r="370">
          <cell r="B370" t="str">
            <v>2022012903</v>
          </cell>
          <cell r="C370" t="str">
            <v>李岩</v>
          </cell>
          <cell r="E370" t="str">
            <v>待定</v>
          </cell>
          <cell r="F370" t="str">
            <v>待定</v>
          </cell>
          <cell r="G370">
            <v>8</v>
          </cell>
          <cell r="H370" t="str">
            <v>毕业实习</v>
          </cell>
          <cell r="M370" t="str">
            <v>大学英语（2）</v>
          </cell>
          <cell r="O370" t="str">
            <v>本科</v>
          </cell>
          <cell r="P370" t="str">
            <v>法学</v>
          </cell>
          <cell r="Q370">
            <v>421</v>
          </cell>
          <cell r="R370" t="str">
            <v>知识产权</v>
          </cell>
          <cell r="S370" t="str">
            <v>不通过</v>
          </cell>
        </row>
        <row r="371">
          <cell r="B371" t="str">
            <v>2022012904</v>
          </cell>
          <cell r="C371" t="str">
            <v>徐铮</v>
          </cell>
          <cell r="E371" t="str">
            <v>毕业</v>
          </cell>
          <cell r="F371" t="str">
            <v>授予</v>
          </cell>
          <cell r="O371" t="str">
            <v>本科</v>
          </cell>
          <cell r="P371" t="str">
            <v>法学</v>
          </cell>
          <cell r="Q371">
            <v>422</v>
          </cell>
          <cell r="R371" t="str">
            <v>知识产权</v>
          </cell>
          <cell r="S371" t="str">
            <v>通过</v>
          </cell>
          <cell r="T371" t="str">
            <v>过</v>
          </cell>
        </row>
        <row r="372">
          <cell r="B372" t="str">
            <v>2022012905</v>
          </cell>
          <cell r="C372" t="str">
            <v>彭德俊</v>
          </cell>
          <cell r="E372" t="str">
            <v>毕业</v>
          </cell>
          <cell r="F372" t="str">
            <v>授予</v>
          </cell>
          <cell r="O372" t="str">
            <v>本科</v>
          </cell>
          <cell r="P372" t="str">
            <v>法学</v>
          </cell>
          <cell r="Q372">
            <v>423</v>
          </cell>
          <cell r="R372" t="str">
            <v>知识产权</v>
          </cell>
          <cell r="S372" t="str">
            <v>通过</v>
          </cell>
          <cell r="T372" t="str">
            <v>过</v>
          </cell>
        </row>
        <row r="373">
          <cell r="B373" t="str">
            <v>2022012906</v>
          </cell>
          <cell r="C373" t="str">
            <v>黎世泷</v>
          </cell>
          <cell r="E373" t="str">
            <v>毕业</v>
          </cell>
          <cell r="F373" t="str">
            <v>授予</v>
          </cell>
          <cell r="O373" t="str">
            <v>本科</v>
          </cell>
          <cell r="P373" t="str">
            <v>法学</v>
          </cell>
          <cell r="Q373">
            <v>424</v>
          </cell>
          <cell r="R373" t="str">
            <v>知识产权</v>
          </cell>
          <cell r="S373" t="str">
            <v>通过</v>
          </cell>
          <cell r="T373" t="str">
            <v>过</v>
          </cell>
        </row>
        <row r="374">
          <cell r="B374" t="str">
            <v>2022012907</v>
          </cell>
          <cell r="C374" t="str">
            <v>马星辰</v>
          </cell>
          <cell r="E374" t="str">
            <v>毕业</v>
          </cell>
          <cell r="F374" t="str">
            <v>授予</v>
          </cell>
          <cell r="O374" t="str">
            <v>本科</v>
          </cell>
          <cell r="P374" t="str">
            <v>法学</v>
          </cell>
          <cell r="Q374">
            <v>425</v>
          </cell>
          <cell r="R374" t="str">
            <v>知识产权</v>
          </cell>
          <cell r="S374" t="str">
            <v>通过</v>
          </cell>
          <cell r="T374" t="str">
            <v>过</v>
          </cell>
        </row>
        <row r="375">
          <cell r="B375" t="str">
            <v>2022012908</v>
          </cell>
          <cell r="C375" t="str">
            <v>江冰晶</v>
          </cell>
          <cell r="E375" t="str">
            <v>毕业</v>
          </cell>
          <cell r="F375" t="str">
            <v>授予</v>
          </cell>
          <cell r="O375" t="str">
            <v>本科</v>
          </cell>
          <cell r="P375" t="str">
            <v>法学</v>
          </cell>
          <cell r="Q375">
            <v>426</v>
          </cell>
          <cell r="R375" t="str">
            <v>知识产权</v>
          </cell>
          <cell r="S375" t="str">
            <v>通过</v>
          </cell>
          <cell r="T375" t="str">
            <v>过</v>
          </cell>
        </row>
        <row r="376">
          <cell r="B376" t="str">
            <v>2022012909</v>
          </cell>
          <cell r="C376" t="str">
            <v>钱龚玥</v>
          </cell>
          <cell r="E376" t="str">
            <v>毕业</v>
          </cell>
          <cell r="F376" t="str">
            <v>授予</v>
          </cell>
          <cell r="O376" t="str">
            <v>本科</v>
          </cell>
          <cell r="P376" t="str">
            <v>法学</v>
          </cell>
          <cell r="Q376">
            <v>427</v>
          </cell>
          <cell r="R376" t="str">
            <v>知识产权</v>
          </cell>
          <cell r="S376" t="str">
            <v>通过</v>
          </cell>
          <cell r="T376" t="str">
            <v>过</v>
          </cell>
        </row>
        <row r="377">
          <cell r="B377" t="str">
            <v>2022012911</v>
          </cell>
          <cell r="C377" t="str">
            <v>孙依萍</v>
          </cell>
          <cell r="E377" t="str">
            <v>毕业</v>
          </cell>
          <cell r="F377" t="str">
            <v>授予</v>
          </cell>
          <cell r="O377" t="str">
            <v>本科</v>
          </cell>
          <cell r="P377" t="str">
            <v>法学</v>
          </cell>
          <cell r="Q377">
            <v>428</v>
          </cell>
          <cell r="R377" t="str">
            <v>知识产权</v>
          </cell>
          <cell r="S377" t="str">
            <v>通过</v>
          </cell>
          <cell r="T377" t="str">
            <v>过</v>
          </cell>
        </row>
        <row r="378">
          <cell r="B378" t="str">
            <v>2022012912</v>
          </cell>
          <cell r="C378" t="str">
            <v>张怡静</v>
          </cell>
          <cell r="E378" t="str">
            <v>毕业</v>
          </cell>
          <cell r="F378" t="str">
            <v>授予</v>
          </cell>
          <cell r="O378" t="str">
            <v>本科</v>
          </cell>
          <cell r="P378" t="str">
            <v>法学</v>
          </cell>
          <cell r="Q378">
            <v>429</v>
          </cell>
          <cell r="R378" t="str">
            <v>知识产权</v>
          </cell>
          <cell r="S378" t="str">
            <v>通过</v>
          </cell>
          <cell r="T378" t="str">
            <v>过</v>
          </cell>
        </row>
        <row r="379">
          <cell r="B379" t="str">
            <v>2022012913</v>
          </cell>
          <cell r="C379" t="str">
            <v>董佳丽</v>
          </cell>
          <cell r="E379" t="str">
            <v>毕业</v>
          </cell>
          <cell r="F379" t="str">
            <v>授予</v>
          </cell>
          <cell r="O379" t="str">
            <v>本科</v>
          </cell>
          <cell r="P379" t="str">
            <v>法学</v>
          </cell>
          <cell r="Q379">
            <v>430</v>
          </cell>
          <cell r="R379" t="str">
            <v>知识产权</v>
          </cell>
          <cell r="S379" t="str">
            <v>通过</v>
          </cell>
          <cell r="T379" t="str">
            <v>过</v>
          </cell>
        </row>
        <row r="380">
          <cell r="B380" t="str">
            <v>2022012914</v>
          </cell>
          <cell r="C380" t="str">
            <v>张佳懿</v>
          </cell>
          <cell r="E380" t="str">
            <v>毕业</v>
          </cell>
          <cell r="F380" t="str">
            <v>授予</v>
          </cell>
          <cell r="O380" t="str">
            <v>本科</v>
          </cell>
          <cell r="P380" t="str">
            <v>法学</v>
          </cell>
          <cell r="Q380">
            <v>431</v>
          </cell>
          <cell r="R380" t="str">
            <v>知识产权</v>
          </cell>
          <cell r="S380" t="str">
            <v>通过</v>
          </cell>
          <cell r="T380" t="str">
            <v>过</v>
          </cell>
        </row>
        <row r="381">
          <cell r="B381" t="str">
            <v>2022012915</v>
          </cell>
          <cell r="C381" t="str">
            <v>李念琦</v>
          </cell>
          <cell r="E381" t="str">
            <v>毕业</v>
          </cell>
          <cell r="F381" t="str">
            <v>授予</v>
          </cell>
          <cell r="O381" t="str">
            <v>本科</v>
          </cell>
          <cell r="P381" t="str">
            <v>法学</v>
          </cell>
          <cell r="Q381">
            <v>432</v>
          </cell>
          <cell r="R381" t="str">
            <v>知识产权</v>
          </cell>
          <cell r="S381" t="str">
            <v>通过</v>
          </cell>
          <cell r="T381" t="str">
            <v>过</v>
          </cell>
        </row>
        <row r="382">
          <cell r="B382" t="str">
            <v>2022012916</v>
          </cell>
          <cell r="C382" t="str">
            <v>乔木</v>
          </cell>
          <cell r="E382" t="str">
            <v>毕业</v>
          </cell>
          <cell r="F382" t="str">
            <v>授予</v>
          </cell>
          <cell r="O382" t="str">
            <v>本科</v>
          </cell>
          <cell r="P382" t="str">
            <v>法学</v>
          </cell>
          <cell r="Q382">
            <v>433</v>
          </cell>
          <cell r="R382" t="str">
            <v>知识产权</v>
          </cell>
          <cell r="S382" t="str">
            <v>通过</v>
          </cell>
          <cell r="T382" t="str">
            <v>过</v>
          </cell>
        </row>
        <row r="383">
          <cell r="B383" t="str">
            <v>2022012917</v>
          </cell>
          <cell r="C383" t="str">
            <v>储楚</v>
          </cell>
          <cell r="E383" t="str">
            <v>毕业</v>
          </cell>
          <cell r="F383" t="str">
            <v>授予</v>
          </cell>
          <cell r="O383" t="str">
            <v>本科</v>
          </cell>
          <cell r="P383" t="str">
            <v>法学</v>
          </cell>
          <cell r="Q383">
            <v>434</v>
          </cell>
          <cell r="R383" t="str">
            <v>知识产权</v>
          </cell>
          <cell r="S383" t="str">
            <v>通过</v>
          </cell>
          <cell r="T383" t="str">
            <v>过</v>
          </cell>
        </row>
        <row r="384">
          <cell r="B384" t="str">
            <v>2022012918</v>
          </cell>
          <cell r="C384" t="str">
            <v>丁园媛</v>
          </cell>
          <cell r="E384" t="str">
            <v>毕业</v>
          </cell>
          <cell r="F384" t="str">
            <v>授予</v>
          </cell>
          <cell r="O384" t="str">
            <v>本科</v>
          </cell>
          <cell r="P384" t="str">
            <v>法学</v>
          </cell>
          <cell r="Q384">
            <v>435</v>
          </cell>
          <cell r="R384" t="str">
            <v>知识产权</v>
          </cell>
          <cell r="S384" t="str">
            <v>通过</v>
          </cell>
          <cell r="T384" t="str">
            <v>过</v>
          </cell>
        </row>
        <row r="385">
          <cell r="B385" t="str">
            <v>2022012919</v>
          </cell>
          <cell r="C385" t="str">
            <v>熊雅琪</v>
          </cell>
          <cell r="E385" t="str">
            <v>毕业</v>
          </cell>
          <cell r="F385" t="str">
            <v>授予</v>
          </cell>
          <cell r="O385" t="str">
            <v>本科</v>
          </cell>
          <cell r="P385" t="str">
            <v>法学</v>
          </cell>
          <cell r="Q385">
            <v>436</v>
          </cell>
          <cell r="R385" t="str">
            <v>知识产权</v>
          </cell>
          <cell r="S385" t="str">
            <v>通过</v>
          </cell>
          <cell r="T385" t="str">
            <v>过</v>
          </cell>
        </row>
        <row r="386">
          <cell r="B386" t="str">
            <v>2022012921</v>
          </cell>
          <cell r="C386" t="str">
            <v>程晨</v>
          </cell>
          <cell r="E386" t="str">
            <v>毕业</v>
          </cell>
          <cell r="F386" t="str">
            <v>授予</v>
          </cell>
          <cell r="O386" t="str">
            <v>本科</v>
          </cell>
          <cell r="P386" t="str">
            <v>法学</v>
          </cell>
          <cell r="Q386">
            <v>437</v>
          </cell>
          <cell r="R386" t="str">
            <v>知识产权</v>
          </cell>
          <cell r="S386" t="str">
            <v>通过</v>
          </cell>
          <cell r="T386" t="str">
            <v>过</v>
          </cell>
        </row>
        <row r="387">
          <cell r="B387" t="str">
            <v>2022012922</v>
          </cell>
          <cell r="C387" t="str">
            <v>徐佳宁</v>
          </cell>
          <cell r="E387" t="str">
            <v>毕业</v>
          </cell>
          <cell r="F387" t="str">
            <v>授予</v>
          </cell>
          <cell r="O387" t="str">
            <v>本科</v>
          </cell>
          <cell r="P387" t="str">
            <v>法学</v>
          </cell>
          <cell r="Q387">
            <v>438</v>
          </cell>
          <cell r="R387" t="str">
            <v>知识产权</v>
          </cell>
          <cell r="S387" t="str">
            <v>通过</v>
          </cell>
          <cell r="T387" t="str">
            <v>过</v>
          </cell>
        </row>
        <row r="388">
          <cell r="B388" t="str">
            <v>2022012924</v>
          </cell>
          <cell r="C388" t="str">
            <v>杨楚瑶</v>
          </cell>
          <cell r="E388" t="str">
            <v>毕业</v>
          </cell>
          <cell r="F388" t="str">
            <v>授予</v>
          </cell>
          <cell r="O388" t="str">
            <v>本科</v>
          </cell>
          <cell r="P388" t="str">
            <v>法学</v>
          </cell>
          <cell r="Q388">
            <v>439</v>
          </cell>
          <cell r="R388" t="str">
            <v>知识产权</v>
          </cell>
          <cell r="S388" t="str">
            <v>通过</v>
          </cell>
          <cell r="T388" t="str">
            <v>过</v>
          </cell>
        </row>
        <row r="389">
          <cell r="B389" t="str">
            <v>2022012926</v>
          </cell>
          <cell r="C389" t="str">
            <v>袁芷妍</v>
          </cell>
          <cell r="E389" t="str">
            <v>毕业</v>
          </cell>
          <cell r="F389" t="str">
            <v>授予</v>
          </cell>
          <cell r="O389" t="str">
            <v>本科</v>
          </cell>
          <cell r="P389" t="str">
            <v>法学</v>
          </cell>
          <cell r="Q389">
            <v>440</v>
          </cell>
          <cell r="R389" t="str">
            <v>知识产权</v>
          </cell>
          <cell r="S389" t="str">
            <v>通过</v>
          </cell>
          <cell r="T389" t="str">
            <v>过</v>
          </cell>
        </row>
        <row r="390">
          <cell r="B390" t="str">
            <v>2022012927</v>
          </cell>
          <cell r="C390" t="str">
            <v>邬卓婷</v>
          </cell>
          <cell r="E390" t="str">
            <v>毕业</v>
          </cell>
          <cell r="F390" t="str">
            <v>授予</v>
          </cell>
          <cell r="O390" t="str">
            <v>本科</v>
          </cell>
          <cell r="P390" t="str">
            <v>法学</v>
          </cell>
          <cell r="Q390">
            <v>441</v>
          </cell>
          <cell r="R390" t="str">
            <v>知识产权</v>
          </cell>
          <cell r="S390" t="str">
            <v>通过</v>
          </cell>
          <cell r="T390" t="str">
            <v>过</v>
          </cell>
        </row>
        <row r="391">
          <cell r="B391" t="str">
            <v>2022012928</v>
          </cell>
          <cell r="C391" t="str">
            <v>毛舒涵</v>
          </cell>
          <cell r="E391" t="str">
            <v>毕业</v>
          </cell>
          <cell r="F391" t="str">
            <v>授予</v>
          </cell>
          <cell r="O391" t="str">
            <v>本科</v>
          </cell>
          <cell r="P391" t="str">
            <v>法学</v>
          </cell>
          <cell r="Q391">
            <v>442</v>
          </cell>
          <cell r="R391" t="str">
            <v>知识产权</v>
          </cell>
          <cell r="S391" t="str">
            <v>通过</v>
          </cell>
          <cell r="T391" t="str">
            <v>过</v>
          </cell>
        </row>
        <row r="392">
          <cell r="B392" t="str">
            <v>2022012930</v>
          </cell>
          <cell r="C392" t="str">
            <v>黄心怡</v>
          </cell>
          <cell r="E392" t="str">
            <v>毕业</v>
          </cell>
          <cell r="F392" t="str">
            <v>授予</v>
          </cell>
          <cell r="O392" t="str">
            <v>本科</v>
          </cell>
          <cell r="P392" t="str">
            <v>法学</v>
          </cell>
          <cell r="Q392">
            <v>443</v>
          </cell>
          <cell r="R392" t="str">
            <v>知识产权</v>
          </cell>
          <cell r="S392" t="str">
            <v>通过</v>
          </cell>
          <cell r="T392" t="str">
            <v>过</v>
          </cell>
        </row>
        <row r="393">
          <cell r="B393" t="str">
            <v>2022012931</v>
          </cell>
          <cell r="C393" t="str">
            <v>郑一婷</v>
          </cell>
          <cell r="E393" t="str">
            <v>毕业</v>
          </cell>
          <cell r="F393" t="str">
            <v>授予</v>
          </cell>
          <cell r="O393" t="str">
            <v>本科</v>
          </cell>
          <cell r="P393" t="str">
            <v>法学</v>
          </cell>
          <cell r="Q393">
            <v>444</v>
          </cell>
          <cell r="R393" t="str">
            <v>知识产权</v>
          </cell>
          <cell r="S393" t="str">
            <v>通过</v>
          </cell>
          <cell r="T393" t="str">
            <v>过</v>
          </cell>
        </row>
        <row r="394">
          <cell r="B394" t="str">
            <v>2022012932</v>
          </cell>
          <cell r="C394" t="str">
            <v>韩雪</v>
          </cell>
          <cell r="E394" t="str">
            <v>毕业</v>
          </cell>
          <cell r="F394" t="str">
            <v>授予</v>
          </cell>
          <cell r="O394" t="str">
            <v>本科</v>
          </cell>
          <cell r="P394" t="str">
            <v>法学</v>
          </cell>
          <cell r="Q394">
            <v>445</v>
          </cell>
          <cell r="R394" t="str">
            <v>知识产权</v>
          </cell>
          <cell r="S394" t="str">
            <v>通过</v>
          </cell>
          <cell r="T394" t="str">
            <v>过</v>
          </cell>
        </row>
        <row r="395">
          <cell r="B395" t="str">
            <v>2022012934</v>
          </cell>
          <cell r="C395" t="str">
            <v>姚蕴桐</v>
          </cell>
          <cell r="E395" t="str">
            <v>毕业</v>
          </cell>
          <cell r="F395" t="str">
            <v>授予</v>
          </cell>
          <cell r="O395" t="str">
            <v>本科</v>
          </cell>
          <cell r="P395" t="str">
            <v>法学</v>
          </cell>
          <cell r="Q395">
            <v>446</v>
          </cell>
          <cell r="R395" t="str">
            <v>知识产权</v>
          </cell>
          <cell r="S395" t="str">
            <v>通过</v>
          </cell>
          <cell r="T395" t="str">
            <v>过</v>
          </cell>
        </row>
        <row r="396">
          <cell r="B396" t="str">
            <v>2022103310</v>
          </cell>
          <cell r="C396" t="str">
            <v>容钰婷</v>
          </cell>
          <cell r="E396" t="str">
            <v>毕业</v>
          </cell>
          <cell r="F396" t="str">
            <v>授予</v>
          </cell>
          <cell r="O396" t="str">
            <v>本科</v>
          </cell>
          <cell r="P396" t="str">
            <v>法学</v>
          </cell>
          <cell r="Q396">
            <v>447</v>
          </cell>
          <cell r="R396" t="str">
            <v>知识产权</v>
          </cell>
          <cell r="S396" t="str">
            <v>通过</v>
          </cell>
        </row>
        <row r="397">
          <cell r="B397" t="str">
            <v>2022013001</v>
          </cell>
          <cell r="C397" t="str">
            <v>钮佳昊</v>
          </cell>
          <cell r="E397" t="str">
            <v>毕业</v>
          </cell>
          <cell r="F397" t="str">
            <v>授予</v>
          </cell>
          <cell r="O397" t="str">
            <v>本科</v>
          </cell>
          <cell r="P397" t="str">
            <v>法学</v>
          </cell>
          <cell r="Q397">
            <v>448</v>
          </cell>
          <cell r="R397" t="str">
            <v>知识产权</v>
          </cell>
          <cell r="S397" t="str">
            <v>通过</v>
          </cell>
          <cell r="T397" t="str">
            <v>过</v>
          </cell>
        </row>
        <row r="398">
          <cell r="B398" t="str">
            <v>2022013002</v>
          </cell>
          <cell r="C398" t="str">
            <v>朱一川</v>
          </cell>
          <cell r="E398" t="str">
            <v>待定</v>
          </cell>
          <cell r="F398" t="str">
            <v>待定</v>
          </cell>
          <cell r="G398">
            <v>8</v>
          </cell>
          <cell r="H398" t="str">
            <v>毕业论文</v>
          </cell>
          <cell r="O398" t="str">
            <v>本科</v>
          </cell>
          <cell r="P398" t="str">
            <v>法学</v>
          </cell>
          <cell r="Q398">
            <v>449</v>
          </cell>
          <cell r="R398" t="str">
            <v>知识产权</v>
          </cell>
          <cell r="S398" t="str">
            <v>不通过</v>
          </cell>
          <cell r="T398" t="str">
            <v>过</v>
          </cell>
        </row>
        <row r="399">
          <cell r="B399" t="str">
            <v>2022013003</v>
          </cell>
          <cell r="C399" t="str">
            <v>张书琦</v>
          </cell>
          <cell r="E399" t="str">
            <v>毕业</v>
          </cell>
          <cell r="F399" t="str">
            <v>授予</v>
          </cell>
          <cell r="O399" t="str">
            <v>本科</v>
          </cell>
          <cell r="P399" t="str">
            <v>法学</v>
          </cell>
          <cell r="Q399">
            <v>450</v>
          </cell>
          <cell r="R399" t="str">
            <v>知识产权</v>
          </cell>
          <cell r="S399" t="str">
            <v>通过</v>
          </cell>
        </row>
        <row r="400">
          <cell r="B400" t="str">
            <v>2022013005</v>
          </cell>
          <cell r="C400" t="str">
            <v>郑宇乐</v>
          </cell>
          <cell r="E400" t="str">
            <v>毕业</v>
          </cell>
          <cell r="F400" t="str">
            <v>授予</v>
          </cell>
          <cell r="O400" t="str">
            <v>本科</v>
          </cell>
          <cell r="P400" t="str">
            <v>法学</v>
          </cell>
          <cell r="Q400">
            <v>451</v>
          </cell>
          <cell r="R400" t="str">
            <v>知识产权</v>
          </cell>
          <cell r="S400" t="str">
            <v>通过</v>
          </cell>
          <cell r="T400" t="str">
            <v>过</v>
          </cell>
        </row>
        <row r="401">
          <cell r="B401" t="str">
            <v>2022013006</v>
          </cell>
          <cell r="C401" t="str">
            <v>朱俊辉</v>
          </cell>
          <cell r="E401" t="str">
            <v>毕业</v>
          </cell>
          <cell r="F401" t="str">
            <v>授予</v>
          </cell>
          <cell r="O401" t="str">
            <v>本科</v>
          </cell>
          <cell r="P401" t="str">
            <v>法学</v>
          </cell>
          <cell r="Q401">
            <v>452</v>
          </cell>
          <cell r="R401" t="str">
            <v>知识产权</v>
          </cell>
          <cell r="S401" t="str">
            <v>通过</v>
          </cell>
          <cell r="T401" t="str">
            <v>过</v>
          </cell>
        </row>
        <row r="402">
          <cell r="B402" t="str">
            <v>2022013007</v>
          </cell>
          <cell r="C402" t="str">
            <v>梅俊杰</v>
          </cell>
          <cell r="E402" t="str">
            <v>毕业</v>
          </cell>
          <cell r="F402" t="str">
            <v>待定</v>
          </cell>
          <cell r="M402" t="str">
            <v>大学英语（2）</v>
          </cell>
          <cell r="O402" t="str">
            <v>本科</v>
          </cell>
          <cell r="P402" t="str">
            <v>法学</v>
          </cell>
          <cell r="Q402">
            <v>453</v>
          </cell>
          <cell r="R402" t="str">
            <v>知识产权</v>
          </cell>
          <cell r="S402" t="str">
            <v>通过</v>
          </cell>
        </row>
        <row r="403">
          <cell r="B403" t="str">
            <v>2022013008</v>
          </cell>
          <cell r="C403" t="str">
            <v>陈豪</v>
          </cell>
          <cell r="E403" t="str">
            <v>毕业</v>
          </cell>
          <cell r="F403" t="str">
            <v>授予</v>
          </cell>
          <cell r="O403" t="str">
            <v>本科</v>
          </cell>
          <cell r="P403" t="str">
            <v>法学</v>
          </cell>
          <cell r="Q403">
            <v>454</v>
          </cell>
          <cell r="R403" t="str">
            <v>知识产权</v>
          </cell>
          <cell r="S403" t="str">
            <v>通过</v>
          </cell>
          <cell r="T403" t="str">
            <v>过</v>
          </cell>
        </row>
        <row r="404">
          <cell r="B404" t="str">
            <v>2022013009</v>
          </cell>
          <cell r="C404" t="str">
            <v>陈予</v>
          </cell>
          <cell r="E404" t="str">
            <v>毕业</v>
          </cell>
          <cell r="F404" t="str">
            <v>授予</v>
          </cell>
          <cell r="O404" t="str">
            <v>本科</v>
          </cell>
          <cell r="P404" t="str">
            <v>法学</v>
          </cell>
          <cell r="Q404">
            <v>455</v>
          </cell>
          <cell r="R404" t="str">
            <v>知识产权</v>
          </cell>
          <cell r="S404" t="str">
            <v>通过</v>
          </cell>
          <cell r="T404" t="str">
            <v>过</v>
          </cell>
        </row>
        <row r="405">
          <cell r="B405" t="str">
            <v>2022013011</v>
          </cell>
          <cell r="C405" t="str">
            <v>陈雨悦</v>
          </cell>
          <cell r="E405" t="str">
            <v>毕业</v>
          </cell>
          <cell r="F405" t="str">
            <v>授予</v>
          </cell>
          <cell r="O405" t="str">
            <v>本科</v>
          </cell>
          <cell r="P405" t="str">
            <v>法学</v>
          </cell>
          <cell r="Q405">
            <v>456</v>
          </cell>
          <cell r="R405" t="str">
            <v>知识产权</v>
          </cell>
          <cell r="S405" t="str">
            <v>通过</v>
          </cell>
          <cell r="T405" t="str">
            <v>过</v>
          </cell>
        </row>
        <row r="406">
          <cell r="B406" t="str">
            <v>2022013012</v>
          </cell>
          <cell r="C406" t="str">
            <v>林紫怡</v>
          </cell>
          <cell r="E406" t="str">
            <v>毕业</v>
          </cell>
          <cell r="F406" t="str">
            <v>授予</v>
          </cell>
          <cell r="O406" t="str">
            <v>本科</v>
          </cell>
          <cell r="P406" t="str">
            <v>法学</v>
          </cell>
          <cell r="Q406">
            <v>457</v>
          </cell>
          <cell r="R406" t="str">
            <v>知识产权</v>
          </cell>
          <cell r="S406" t="str">
            <v>通过</v>
          </cell>
          <cell r="T406" t="str">
            <v>过</v>
          </cell>
        </row>
        <row r="407">
          <cell r="B407" t="str">
            <v>2022013013</v>
          </cell>
          <cell r="C407" t="str">
            <v>沈银苗</v>
          </cell>
          <cell r="E407" t="str">
            <v>毕业</v>
          </cell>
          <cell r="F407" t="str">
            <v>授予</v>
          </cell>
          <cell r="O407" t="str">
            <v>本科</v>
          </cell>
          <cell r="P407" t="str">
            <v>法学</v>
          </cell>
          <cell r="Q407">
            <v>458</v>
          </cell>
          <cell r="R407" t="str">
            <v>知识产权</v>
          </cell>
          <cell r="S407" t="str">
            <v>通过</v>
          </cell>
          <cell r="T407" t="str">
            <v>过</v>
          </cell>
        </row>
        <row r="408">
          <cell r="B408" t="str">
            <v>2022013014</v>
          </cell>
          <cell r="C408" t="str">
            <v>金佩瑶</v>
          </cell>
          <cell r="E408" t="str">
            <v>待定</v>
          </cell>
          <cell r="F408" t="str">
            <v>待定</v>
          </cell>
          <cell r="G408">
            <v>3</v>
          </cell>
          <cell r="H408" t="str">
            <v>大学英语（2）</v>
          </cell>
          <cell r="O408" t="str">
            <v>本科</v>
          </cell>
          <cell r="P408" t="str">
            <v>法学</v>
          </cell>
          <cell r="Q408">
            <v>459</v>
          </cell>
          <cell r="R408" t="str">
            <v>知识产权</v>
          </cell>
          <cell r="S408" t="str">
            <v>不通过</v>
          </cell>
          <cell r="T408" t="str">
            <v>过</v>
          </cell>
        </row>
        <row r="409">
          <cell r="B409" t="str">
            <v>2022013015</v>
          </cell>
          <cell r="C409" t="str">
            <v>牛瑞霞</v>
          </cell>
          <cell r="E409" t="str">
            <v>毕业</v>
          </cell>
          <cell r="F409" t="str">
            <v>授予</v>
          </cell>
          <cell r="O409" t="str">
            <v>本科</v>
          </cell>
          <cell r="P409" t="str">
            <v>法学</v>
          </cell>
          <cell r="Q409">
            <v>460</v>
          </cell>
          <cell r="R409" t="str">
            <v>知识产权</v>
          </cell>
          <cell r="S409" t="str">
            <v>通过</v>
          </cell>
          <cell r="T409" t="str">
            <v>过</v>
          </cell>
        </row>
        <row r="410">
          <cell r="B410" t="str">
            <v>2022013016</v>
          </cell>
          <cell r="C410" t="str">
            <v>王舒博</v>
          </cell>
          <cell r="E410" t="str">
            <v>毕业</v>
          </cell>
          <cell r="F410" t="str">
            <v>授予</v>
          </cell>
          <cell r="O410" t="str">
            <v>本科</v>
          </cell>
          <cell r="P410" t="str">
            <v>法学</v>
          </cell>
          <cell r="Q410">
            <v>461</v>
          </cell>
          <cell r="R410" t="str">
            <v>知识产权</v>
          </cell>
          <cell r="S410" t="str">
            <v>通过</v>
          </cell>
          <cell r="T410" t="str">
            <v>过</v>
          </cell>
        </row>
        <row r="411">
          <cell r="B411" t="str">
            <v>2022013017</v>
          </cell>
          <cell r="C411" t="str">
            <v>牛卓琳</v>
          </cell>
          <cell r="E411" t="str">
            <v>毕业</v>
          </cell>
          <cell r="F411" t="str">
            <v>授予</v>
          </cell>
          <cell r="O411" t="str">
            <v>本科</v>
          </cell>
          <cell r="P411" t="str">
            <v>法学</v>
          </cell>
          <cell r="Q411">
            <v>462</v>
          </cell>
          <cell r="R411" t="str">
            <v>知识产权</v>
          </cell>
          <cell r="S411" t="str">
            <v>通过</v>
          </cell>
          <cell r="T411" t="str">
            <v>过</v>
          </cell>
        </row>
        <row r="412">
          <cell r="B412" t="str">
            <v>2022013018</v>
          </cell>
          <cell r="C412" t="str">
            <v>周欣燃</v>
          </cell>
          <cell r="E412" t="str">
            <v>毕业</v>
          </cell>
          <cell r="F412" t="str">
            <v>授予</v>
          </cell>
          <cell r="O412" t="str">
            <v>本科</v>
          </cell>
          <cell r="P412" t="str">
            <v>法学</v>
          </cell>
          <cell r="Q412">
            <v>463</v>
          </cell>
          <cell r="R412" t="str">
            <v>知识产权</v>
          </cell>
          <cell r="S412" t="str">
            <v>通过</v>
          </cell>
          <cell r="T412" t="str">
            <v>过</v>
          </cell>
        </row>
        <row r="413">
          <cell r="B413" t="str">
            <v>2022013019</v>
          </cell>
          <cell r="C413" t="str">
            <v>麦昊恩</v>
          </cell>
          <cell r="E413" t="str">
            <v>毕业</v>
          </cell>
          <cell r="F413" t="str">
            <v>授予</v>
          </cell>
          <cell r="O413" t="str">
            <v>本科</v>
          </cell>
          <cell r="P413" t="str">
            <v>法学</v>
          </cell>
          <cell r="Q413">
            <v>464</v>
          </cell>
          <cell r="R413" t="str">
            <v>知识产权</v>
          </cell>
          <cell r="S413" t="str">
            <v>通过</v>
          </cell>
          <cell r="T413" t="str">
            <v>过</v>
          </cell>
        </row>
        <row r="414">
          <cell r="B414" t="str">
            <v>2022013020</v>
          </cell>
          <cell r="C414" t="str">
            <v>吴婷</v>
          </cell>
          <cell r="E414" t="str">
            <v>毕业</v>
          </cell>
          <cell r="F414" t="str">
            <v>授予</v>
          </cell>
          <cell r="O414" t="str">
            <v>本科</v>
          </cell>
          <cell r="P414" t="str">
            <v>法学</v>
          </cell>
          <cell r="Q414">
            <v>465</v>
          </cell>
          <cell r="R414" t="str">
            <v>知识产权</v>
          </cell>
          <cell r="S414" t="str">
            <v>通过</v>
          </cell>
          <cell r="T414" t="str">
            <v>过</v>
          </cell>
        </row>
        <row r="415">
          <cell r="B415" t="str">
            <v>2022013021</v>
          </cell>
          <cell r="C415" t="str">
            <v>周晓青</v>
          </cell>
          <cell r="E415" t="str">
            <v>毕业</v>
          </cell>
          <cell r="F415" t="str">
            <v>授予</v>
          </cell>
          <cell r="O415" t="str">
            <v>本科</v>
          </cell>
          <cell r="P415" t="str">
            <v>法学</v>
          </cell>
          <cell r="Q415">
            <v>466</v>
          </cell>
          <cell r="R415" t="str">
            <v>知识产权</v>
          </cell>
          <cell r="S415" t="str">
            <v>通过</v>
          </cell>
          <cell r="T415" t="str">
            <v>过</v>
          </cell>
        </row>
        <row r="416">
          <cell r="B416" t="str">
            <v>2022013022</v>
          </cell>
          <cell r="C416" t="str">
            <v>霍文健</v>
          </cell>
          <cell r="E416" t="str">
            <v>毕业</v>
          </cell>
          <cell r="F416" t="str">
            <v>授予</v>
          </cell>
          <cell r="O416" t="str">
            <v>本科</v>
          </cell>
          <cell r="P416" t="str">
            <v>法学</v>
          </cell>
          <cell r="Q416">
            <v>467</v>
          </cell>
          <cell r="R416" t="str">
            <v>知识产权</v>
          </cell>
          <cell r="S416" t="str">
            <v>通过</v>
          </cell>
          <cell r="T416" t="str">
            <v>过</v>
          </cell>
        </row>
        <row r="417">
          <cell r="B417" t="str">
            <v>2022013023</v>
          </cell>
          <cell r="C417" t="str">
            <v>王婕</v>
          </cell>
          <cell r="E417" t="str">
            <v>毕业</v>
          </cell>
          <cell r="F417" t="str">
            <v>授予</v>
          </cell>
          <cell r="O417" t="str">
            <v>本科</v>
          </cell>
          <cell r="P417" t="str">
            <v>法学</v>
          </cell>
          <cell r="Q417">
            <v>468</v>
          </cell>
          <cell r="R417" t="str">
            <v>知识产权</v>
          </cell>
          <cell r="S417" t="str">
            <v>通过</v>
          </cell>
          <cell r="T417" t="str">
            <v>过</v>
          </cell>
        </row>
        <row r="418">
          <cell r="B418" t="str">
            <v>2022013024</v>
          </cell>
          <cell r="C418" t="str">
            <v>李湘颖</v>
          </cell>
          <cell r="E418" t="str">
            <v>毕业</v>
          </cell>
          <cell r="F418" t="str">
            <v>授予</v>
          </cell>
          <cell r="O418" t="str">
            <v>本科</v>
          </cell>
          <cell r="P418" t="str">
            <v>法学</v>
          </cell>
          <cell r="Q418">
            <v>469</v>
          </cell>
          <cell r="R418" t="str">
            <v>知识产权</v>
          </cell>
          <cell r="S418" t="str">
            <v>通过</v>
          </cell>
          <cell r="T418" t="str">
            <v>过</v>
          </cell>
        </row>
        <row r="419">
          <cell r="B419" t="str">
            <v>2022013025</v>
          </cell>
          <cell r="C419" t="str">
            <v>李鹤之</v>
          </cell>
          <cell r="E419" t="str">
            <v>毕业</v>
          </cell>
          <cell r="F419" t="str">
            <v>授予</v>
          </cell>
          <cell r="O419" t="str">
            <v>本科</v>
          </cell>
          <cell r="P419" t="str">
            <v>法学</v>
          </cell>
          <cell r="Q419">
            <v>470</v>
          </cell>
          <cell r="R419" t="str">
            <v>知识产权</v>
          </cell>
          <cell r="S419" t="str">
            <v>通过</v>
          </cell>
          <cell r="T419" t="str">
            <v>过</v>
          </cell>
        </row>
        <row r="420">
          <cell r="B420" t="str">
            <v>2022013026</v>
          </cell>
          <cell r="C420" t="str">
            <v>丁佳铭</v>
          </cell>
          <cell r="E420" t="str">
            <v>毕业</v>
          </cell>
          <cell r="F420" t="str">
            <v>授予</v>
          </cell>
          <cell r="O420" t="str">
            <v>本科</v>
          </cell>
          <cell r="P420" t="str">
            <v>法学</v>
          </cell>
          <cell r="Q420">
            <v>471</v>
          </cell>
          <cell r="R420" t="str">
            <v>知识产权</v>
          </cell>
          <cell r="S420" t="str">
            <v>通过</v>
          </cell>
          <cell r="T420" t="str">
            <v>过</v>
          </cell>
        </row>
        <row r="421">
          <cell r="B421" t="str">
            <v>2022013027</v>
          </cell>
          <cell r="C421" t="str">
            <v>潘温漫</v>
          </cell>
          <cell r="E421" t="str">
            <v>毕业</v>
          </cell>
          <cell r="F421" t="str">
            <v>授予</v>
          </cell>
          <cell r="O421" t="str">
            <v>本科</v>
          </cell>
          <cell r="P421" t="str">
            <v>法学</v>
          </cell>
          <cell r="Q421">
            <v>472</v>
          </cell>
          <cell r="R421" t="str">
            <v>知识产权</v>
          </cell>
          <cell r="S421" t="str">
            <v>通过</v>
          </cell>
          <cell r="T421" t="str">
            <v>过</v>
          </cell>
        </row>
        <row r="422">
          <cell r="B422" t="str">
            <v>2022013028</v>
          </cell>
          <cell r="C422" t="str">
            <v>金颖</v>
          </cell>
          <cell r="E422" t="str">
            <v>毕业</v>
          </cell>
          <cell r="F422" t="str">
            <v>授予</v>
          </cell>
          <cell r="O422" t="str">
            <v>本科</v>
          </cell>
          <cell r="P422" t="str">
            <v>法学</v>
          </cell>
          <cell r="Q422">
            <v>473</v>
          </cell>
          <cell r="R422" t="str">
            <v>知识产权</v>
          </cell>
          <cell r="S422" t="str">
            <v>通过</v>
          </cell>
          <cell r="T422" t="str">
            <v>过</v>
          </cell>
        </row>
        <row r="423">
          <cell r="B423" t="str">
            <v>2022013029</v>
          </cell>
          <cell r="C423" t="str">
            <v>方星雨</v>
          </cell>
          <cell r="E423" t="str">
            <v>毕业</v>
          </cell>
          <cell r="F423" t="str">
            <v>授予</v>
          </cell>
          <cell r="O423" t="str">
            <v>本科</v>
          </cell>
          <cell r="P423" t="str">
            <v>法学</v>
          </cell>
          <cell r="Q423">
            <v>474</v>
          </cell>
          <cell r="R423" t="str">
            <v>知识产权</v>
          </cell>
          <cell r="S423" t="str">
            <v>通过</v>
          </cell>
          <cell r="T423" t="str">
            <v>过</v>
          </cell>
        </row>
        <row r="424">
          <cell r="B424" t="str">
            <v>2022013030</v>
          </cell>
          <cell r="C424" t="str">
            <v>高丽莎</v>
          </cell>
          <cell r="E424" t="str">
            <v>毕业</v>
          </cell>
          <cell r="F424" t="str">
            <v>授予</v>
          </cell>
          <cell r="O424" t="str">
            <v>本科</v>
          </cell>
          <cell r="P424" t="str">
            <v>法学</v>
          </cell>
          <cell r="Q424">
            <v>475</v>
          </cell>
          <cell r="R424" t="str">
            <v>知识产权</v>
          </cell>
          <cell r="S424" t="str">
            <v>通过</v>
          </cell>
          <cell r="T424" t="str">
            <v>过</v>
          </cell>
        </row>
        <row r="425">
          <cell r="B425" t="str">
            <v>2022013031</v>
          </cell>
          <cell r="C425" t="str">
            <v>梁佳瑜</v>
          </cell>
          <cell r="E425" t="str">
            <v>待定</v>
          </cell>
          <cell r="F425" t="str">
            <v>待定</v>
          </cell>
          <cell r="G425">
            <v>3</v>
          </cell>
          <cell r="H425" t="str">
            <v>大学英语（2）</v>
          </cell>
          <cell r="O425" t="str">
            <v>本科</v>
          </cell>
          <cell r="P425" t="str">
            <v>法学</v>
          </cell>
          <cell r="Q425">
            <v>476</v>
          </cell>
          <cell r="R425" t="str">
            <v>知识产权</v>
          </cell>
          <cell r="S425" t="str">
            <v>不通过</v>
          </cell>
          <cell r="T425" t="str">
            <v>过</v>
          </cell>
        </row>
        <row r="426">
          <cell r="B426" t="str">
            <v>2022013032</v>
          </cell>
          <cell r="C426" t="str">
            <v>张瞻</v>
          </cell>
          <cell r="E426" t="str">
            <v>毕业</v>
          </cell>
          <cell r="F426" t="str">
            <v>授予</v>
          </cell>
          <cell r="O426" t="str">
            <v>本科</v>
          </cell>
          <cell r="P426" t="str">
            <v>法学</v>
          </cell>
          <cell r="Q426">
            <v>477</v>
          </cell>
          <cell r="R426" t="str">
            <v>知识产权</v>
          </cell>
          <cell r="S426" t="str">
            <v>通过</v>
          </cell>
          <cell r="T426" t="str">
            <v>过</v>
          </cell>
        </row>
        <row r="427">
          <cell r="B427" t="str">
            <v>2022013033</v>
          </cell>
          <cell r="C427" t="str">
            <v>马孝妍</v>
          </cell>
          <cell r="E427" t="str">
            <v>毕业</v>
          </cell>
          <cell r="F427" t="str">
            <v>授予</v>
          </cell>
          <cell r="O427" t="str">
            <v>本科</v>
          </cell>
          <cell r="P427" t="str">
            <v>法学</v>
          </cell>
          <cell r="Q427">
            <v>478</v>
          </cell>
          <cell r="R427" t="str">
            <v>知识产权</v>
          </cell>
          <cell r="S427" t="str">
            <v>通过</v>
          </cell>
          <cell r="T427" t="str">
            <v>过</v>
          </cell>
        </row>
        <row r="428">
          <cell r="B428" t="str">
            <v>2022013034</v>
          </cell>
          <cell r="C428" t="str">
            <v>徐文雅</v>
          </cell>
          <cell r="E428" t="str">
            <v>毕业</v>
          </cell>
          <cell r="F428" t="str">
            <v>授予</v>
          </cell>
          <cell r="O428" t="str">
            <v>本科</v>
          </cell>
          <cell r="P428" t="str">
            <v>法学</v>
          </cell>
          <cell r="Q428">
            <v>479</v>
          </cell>
          <cell r="R428" t="str">
            <v>知识产权</v>
          </cell>
          <cell r="S428" t="str">
            <v>通过</v>
          </cell>
          <cell r="T428" t="str">
            <v>过</v>
          </cell>
        </row>
        <row r="429">
          <cell r="B429" t="str">
            <v>2022013035</v>
          </cell>
          <cell r="C429" t="str">
            <v>范杰仁</v>
          </cell>
          <cell r="E429" t="str">
            <v>毕业</v>
          </cell>
          <cell r="F429" t="str">
            <v>授予</v>
          </cell>
          <cell r="O429" t="str">
            <v>本科</v>
          </cell>
          <cell r="P429" t="str">
            <v>法学</v>
          </cell>
          <cell r="Q429">
            <v>480</v>
          </cell>
          <cell r="R429" t="str">
            <v>知识产权</v>
          </cell>
          <cell r="S429" t="str">
            <v>通过</v>
          </cell>
          <cell r="T429" t="str">
            <v>过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36"/>
  <sheetViews>
    <sheetView workbookViewId="0">
      <selection activeCell="I9" sqref="I9:R436"/>
    </sheetView>
  </sheetViews>
  <sheetFormatPr defaultColWidth="9" defaultRowHeight="14.4"/>
  <sheetData>
    <row r="1" spans="1:18" ht="22.2">
      <c r="A1" s="25" t="s">
        <v>925</v>
      </c>
      <c r="B1" s="25"/>
      <c r="C1" s="25"/>
      <c r="D1" s="25"/>
      <c r="E1" s="25"/>
      <c r="F1" s="25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>
      <c r="A2" s="27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31" t="s">
        <v>5</v>
      </c>
      <c r="G2" s="27" t="s">
        <v>6</v>
      </c>
      <c r="H2" s="29" t="s">
        <v>7</v>
      </c>
      <c r="I2" s="32" t="s">
        <v>8</v>
      </c>
      <c r="J2" s="32" t="s">
        <v>9</v>
      </c>
      <c r="K2" s="34" t="s">
        <v>10</v>
      </c>
      <c r="L2" s="35"/>
      <c r="M2" s="35"/>
      <c r="N2" s="35"/>
      <c r="O2" s="36" t="s">
        <v>11</v>
      </c>
      <c r="P2" s="36"/>
      <c r="Q2" s="37"/>
      <c r="R2" s="37"/>
    </row>
    <row r="3" spans="1:18" ht="43.2">
      <c r="A3" s="28"/>
      <c r="B3" s="30"/>
      <c r="C3" s="30"/>
      <c r="D3" s="30"/>
      <c r="E3" s="30"/>
      <c r="F3" s="31"/>
      <c r="G3" s="28"/>
      <c r="H3" s="30"/>
      <c r="I3" s="33"/>
      <c r="J3" s="32"/>
      <c r="K3" s="38" t="s">
        <v>12</v>
      </c>
      <c r="L3" s="38" t="s">
        <v>13</v>
      </c>
      <c r="M3" s="38" t="s">
        <v>14</v>
      </c>
      <c r="N3" s="38" t="s">
        <v>15</v>
      </c>
      <c r="O3" s="27" t="s">
        <v>16</v>
      </c>
      <c r="P3" s="1" t="s">
        <v>17</v>
      </c>
      <c r="Q3" s="27" t="s">
        <v>18</v>
      </c>
      <c r="R3" s="27" t="s">
        <v>19</v>
      </c>
    </row>
    <row r="4" spans="1:18" ht="28.8">
      <c r="A4" s="28"/>
      <c r="B4" s="30"/>
      <c r="C4" s="30"/>
      <c r="D4" s="30"/>
      <c r="E4" s="30"/>
      <c r="F4" s="31"/>
      <c r="G4" s="28"/>
      <c r="H4" s="30"/>
      <c r="I4" s="33"/>
      <c r="J4" s="32"/>
      <c r="K4" s="38"/>
      <c r="L4" s="38"/>
      <c r="M4" s="38"/>
      <c r="N4" s="38"/>
      <c r="O4" s="28"/>
      <c r="P4" s="2" t="s">
        <v>20</v>
      </c>
      <c r="Q4" s="28"/>
      <c r="R4" s="28"/>
    </row>
    <row r="5" spans="1:18" ht="28.8">
      <c r="A5" s="3" t="s">
        <v>21</v>
      </c>
      <c r="B5" s="3"/>
      <c r="C5" s="3"/>
      <c r="D5" s="3"/>
      <c r="E5" s="3"/>
      <c r="F5" s="3"/>
      <c r="G5" s="2" t="s">
        <v>22</v>
      </c>
      <c r="H5" s="3"/>
      <c r="I5" s="4" t="s">
        <v>23</v>
      </c>
      <c r="J5" s="4" t="s">
        <v>24</v>
      </c>
      <c r="K5" s="5" t="s">
        <v>25</v>
      </c>
      <c r="L5" s="5" t="s">
        <v>25</v>
      </c>
      <c r="M5" s="6" t="s">
        <v>26</v>
      </c>
      <c r="N5" s="6" t="s">
        <v>26</v>
      </c>
      <c r="O5" s="5" t="s">
        <v>25</v>
      </c>
      <c r="P5" s="5" t="s">
        <v>25</v>
      </c>
      <c r="Q5" s="5" t="s">
        <v>25</v>
      </c>
      <c r="R5" s="5" t="s">
        <v>25</v>
      </c>
    </row>
    <row r="6" spans="1:18">
      <c r="A6" s="3" t="s">
        <v>27</v>
      </c>
      <c r="B6" s="3"/>
      <c r="C6" s="3"/>
      <c r="D6" s="3"/>
      <c r="E6" s="3"/>
      <c r="F6" s="3"/>
      <c r="G6" s="2" t="s">
        <v>28</v>
      </c>
      <c r="H6" s="3"/>
      <c r="I6" s="4" t="s">
        <v>23</v>
      </c>
      <c r="J6" s="4" t="s">
        <v>29</v>
      </c>
      <c r="K6" s="5" t="s">
        <v>25</v>
      </c>
      <c r="L6" s="5" t="s">
        <v>25</v>
      </c>
      <c r="M6" s="6" t="s">
        <v>26</v>
      </c>
      <c r="N6" s="6" t="s">
        <v>26</v>
      </c>
      <c r="O6" s="4" t="s">
        <v>26</v>
      </c>
      <c r="P6" s="4" t="s">
        <v>26</v>
      </c>
      <c r="Q6" s="4" t="s">
        <v>26</v>
      </c>
      <c r="R6" s="4" t="s">
        <v>26</v>
      </c>
    </row>
    <row r="7" spans="1:18" ht="28.8">
      <c r="A7" s="3" t="s">
        <v>30</v>
      </c>
      <c r="B7" s="3"/>
      <c r="C7" s="3"/>
      <c r="D7" s="3"/>
      <c r="E7" s="3"/>
      <c r="F7" s="3"/>
      <c r="G7" s="2" t="s">
        <v>31</v>
      </c>
      <c r="H7" s="3"/>
      <c r="I7" s="7" t="s">
        <v>29</v>
      </c>
      <c r="J7" s="7" t="s">
        <v>29</v>
      </c>
      <c r="K7" s="8" t="s">
        <v>26</v>
      </c>
      <c r="L7" s="8" t="s">
        <v>26</v>
      </c>
      <c r="M7" s="6" t="s">
        <v>26</v>
      </c>
      <c r="N7" s="6" t="s">
        <v>26</v>
      </c>
      <c r="O7" s="8" t="s">
        <v>26</v>
      </c>
      <c r="P7" s="8" t="s">
        <v>26</v>
      </c>
      <c r="Q7" s="8" t="s">
        <v>26</v>
      </c>
      <c r="R7" s="8" t="s">
        <v>26</v>
      </c>
    </row>
    <row r="8" spans="1:18" ht="28.8">
      <c r="A8" s="3" t="s">
        <v>32</v>
      </c>
      <c r="B8" s="3"/>
      <c r="C8" s="3"/>
      <c r="D8" s="3"/>
      <c r="E8" s="3"/>
      <c r="F8" s="3"/>
      <c r="G8" s="2" t="s">
        <v>33</v>
      </c>
      <c r="H8" s="3"/>
      <c r="I8" s="9" t="s">
        <v>34</v>
      </c>
      <c r="J8" s="9" t="s">
        <v>35</v>
      </c>
      <c r="K8" s="10" t="s">
        <v>26</v>
      </c>
      <c r="L8" s="10" t="s">
        <v>26</v>
      </c>
      <c r="M8" s="6" t="s">
        <v>26</v>
      </c>
      <c r="N8" s="6" t="s">
        <v>26</v>
      </c>
      <c r="O8" s="5" t="s">
        <v>25</v>
      </c>
      <c r="P8" s="5" t="s">
        <v>25</v>
      </c>
      <c r="Q8" s="5" t="s">
        <v>25</v>
      </c>
      <c r="R8" s="5" t="s">
        <v>25</v>
      </c>
    </row>
    <row r="9" spans="1:18" ht="14.4" customHeight="1">
      <c r="A9" s="11">
        <v>52</v>
      </c>
      <c r="B9" s="12" t="s">
        <v>36</v>
      </c>
      <c r="C9" s="12" t="s">
        <v>37</v>
      </c>
      <c r="D9" s="12" t="s">
        <v>38</v>
      </c>
      <c r="E9" s="12" t="s">
        <v>39</v>
      </c>
      <c r="F9" s="12" t="s">
        <v>40</v>
      </c>
      <c r="G9" s="2" t="s">
        <v>926</v>
      </c>
      <c r="H9" s="12" t="s">
        <v>41</v>
      </c>
      <c r="I9" s="12" t="str">
        <f>VLOOKUP(D9,[1]Sheet1!$B$1:$T$429,4,0)</f>
        <v>待定</v>
      </c>
      <c r="J9" s="12" t="str">
        <f>VLOOKUP(D9,[1]Sheet1!$B$1:$T$429,5,0)</f>
        <v>待定</v>
      </c>
      <c r="K9" s="12">
        <f>VLOOKUP(D9,[1]Sheet1!$B$1:$T$429,6,0)</f>
        <v>23</v>
      </c>
      <c r="L9" s="12" t="str">
        <f>VLOOKUP(D9,[1]Sheet1!$B$1:$T$429,7,0)</f>
        <v>毕业论文,中级财务会计学（1）,中级财务会计学（2）,中级财务管理,高等数学C（1）,高等数学C（2）</v>
      </c>
      <c r="M9" s="6">
        <f>VLOOKUP(D9,[1]Sheet1!$B$1:$T$429,8,0)</f>
        <v>0</v>
      </c>
      <c r="N9" s="12">
        <f>VLOOKUP(D9,[1]Sheet1!$B$1:$T$429,9,0)</f>
        <v>0</v>
      </c>
      <c r="O9" s="12" t="str">
        <f>VLOOKUP(D9,[1]Sheet1!$B$1:$T$429,10,0)</f>
        <v>是</v>
      </c>
      <c r="P9" s="12">
        <f>VLOOKUP(D9,[1]Sheet1!$B$1:$T$429,11,0)</f>
        <v>11</v>
      </c>
      <c r="Q9" s="12" t="str">
        <f>VLOOKUP(D9,[1]Sheet1!$B$1:$T$429,12,0)</f>
        <v>中级财务会计学（1）</v>
      </c>
      <c r="R9" s="13"/>
    </row>
    <row r="10" spans="1:18">
      <c r="A10" s="11">
        <v>53</v>
      </c>
      <c r="B10" s="12" t="s">
        <v>36</v>
      </c>
      <c r="C10" s="12" t="s">
        <v>42</v>
      </c>
      <c r="D10" s="12" t="s">
        <v>43</v>
      </c>
      <c r="E10" s="12" t="s">
        <v>44</v>
      </c>
      <c r="F10" s="12" t="s">
        <v>40</v>
      </c>
      <c r="G10" s="2" t="s">
        <v>926</v>
      </c>
      <c r="H10" s="12" t="s">
        <v>41</v>
      </c>
      <c r="I10" s="12" t="str">
        <f>VLOOKUP(D10,[1]Sheet1!$B$1:$T$429,4,0)</f>
        <v>待定</v>
      </c>
      <c r="J10" s="12" t="str">
        <f>VLOOKUP(D10,[1]Sheet1!$B$1:$T$429,5,0)</f>
        <v>待定</v>
      </c>
      <c r="K10" s="12">
        <f>VLOOKUP(D10,[1]Sheet1!$B$1:$T$429,6,0)</f>
        <v>5</v>
      </c>
      <c r="L10" s="12" t="str">
        <f>VLOOKUP(D10,[1]Sheet1!$B$1:$T$429,7,0)</f>
        <v>中级财务会计学（2）,大学英语（2）</v>
      </c>
      <c r="M10" s="6">
        <f>VLOOKUP(D10,[1]Sheet1!$B$1:$T$429,8,0)</f>
        <v>0</v>
      </c>
      <c r="N10" s="12">
        <f>VLOOKUP(D10,[1]Sheet1!$B$1:$T$429,9,0)</f>
        <v>0</v>
      </c>
      <c r="O10" s="12">
        <f>VLOOKUP(D10,[1]Sheet1!$B$1:$T$429,10,0)</f>
        <v>0</v>
      </c>
      <c r="P10" s="12">
        <f>VLOOKUP(D10,[1]Sheet1!$B$1:$T$429,11,0)</f>
        <v>0</v>
      </c>
      <c r="Q10" s="12" t="str">
        <f>VLOOKUP(D10,[1]Sheet1!$B$1:$T$429,12,0)</f>
        <v>大学英语（2）</v>
      </c>
      <c r="R10" s="13"/>
    </row>
    <row r="11" spans="1:18">
      <c r="A11" s="11">
        <v>54</v>
      </c>
      <c r="B11" s="12" t="s">
        <v>36</v>
      </c>
      <c r="C11" s="12" t="s">
        <v>42</v>
      </c>
      <c r="D11" s="12" t="s">
        <v>45</v>
      </c>
      <c r="E11" s="12" t="s">
        <v>46</v>
      </c>
      <c r="F11" s="12" t="s">
        <v>40</v>
      </c>
      <c r="G11" s="2" t="s">
        <v>926</v>
      </c>
      <c r="H11" s="12" t="s">
        <v>41</v>
      </c>
      <c r="I11" s="12" t="str">
        <f>VLOOKUP(D11,[1]Sheet1!$B$1:$T$429,4,0)</f>
        <v>待定</v>
      </c>
      <c r="J11" s="12" t="str">
        <f>VLOOKUP(D11,[1]Sheet1!$B$1:$T$429,5,0)</f>
        <v>待定</v>
      </c>
      <c r="K11" s="12">
        <f>VLOOKUP(D11,[1]Sheet1!$B$1:$T$429,6,0)</f>
        <v>69.099999999999994</v>
      </c>
      <c r="L11" s="12" t="str">
        <f>VLOOKUP(D11,[1]Sheet1!$B$1:$T$429,7,0)</f>
        <v>微观经济学,专业实习,会计学,计量经济学,毕业论文,会计英语,公司战略与风险管理,资本运营,概率论与数理统计B,审计学,内部控制,内部审计,财务报表分析,Excel在财务中的应用,成本会计学,金融企业会计,财务管理学,中级财务会计学（1）,中级财务会计学（2）,管理会计学,资产评估,VBSE财务综合实训,税务会计与纳税筹划,税法,学年论文,高级财务会计学,中级财务管理,大数据财务分析,高级财务管理,统计学,高等数学C（2）,线性代数B,计算机应用及办公自动化,国防教育,形势与政策（5）,毛泽东思想和中国特色社会主义理论体系概论,劳动教育（实践）（2）,不同视角下的临终关怀学（智慧树）,体育与健康（4）,微表情识别 · 读脸读心</v>
      </c>
      <c r="M11" s="6" t="str">
        <f>VLOOKUP(D11,[1]Sheet1!$B$1:$T$429,8,0)</f>
        <v>否</v>
      </c>
      <c r="N11" s="12" t="str">
        <f>VLOOKUP(D11,[1]Sheet1!$B$1:$T$429,9,0)</f>
        <v>否</v>
      </c>
      <c r="O11" s="12" t="str">
        <f>VLOOKUP(D11,[1]Sheet1!$B$1:$T$429,10,0)</f>
        <v>是</v>
      </c>
      <c r="P11" s="12">
        <f>VLOOKUP(D11,[1]Sheet1!$B$1:$T$429,11,0)</f>
        <v>18.8</v>
      </c>
      <c r="Q11" s="12" t="str">
        <f>VLOOKUP(D11,[1]Sheet1!$B$1:$T$429,12,0)</f>
        <v>中级财务会计学（1）,管理会计学</v>
      </c>
      <c r="R11" s="13"/>
    </row>
    <row r="12" spans="1:18">
      <c r="A12" s="11">
        <v>56</v>
      </c>
      <c r="B12" s="12" t="s">
        <v>36</v>
      </c>
      <c r="C12" s="12" t="s">
        <v>47</v>
      </c>
      <c r="D12" s="12" t="s">
        <v>48</v>
      </c>
      <c r="E12" s="12" t="s">
        <v>49</v>
      </c>
      <c r="F12" s="12" t="s">
        <v>40</v>
      </c>
      <c r="G12" s="2" t="s">
        <v>926</v>
      </c>
      <c r="H12" s="12" t="s">
        <v>41</v>
      </c>
      <c r="I12" s="12" t="str">
        <f>VLOOKUP(D12,[1]Sheet1!$B$1:$T$429,4,0)</f>
        <v>待定</v>
      </c>
      <c r="J12" s="12" t="str">
        <f>VLOOKUP(D12,[1]Sheet1!$B$1:$T$429,5,0)</f>
        <v>待定</v>
      </c>
      <c r="K12" s="12">
        <f>VLOOKUP(D12,[1]Sheet1!$B$1:$T$429,6,0)</f>
        <v>6</v>
      </c>
      <c r="L12" s="12" t="str">
        <f>VLOOKUP(D12,[1]Sheet1!$B$1:$T$429,7,0)</f>
        <v>财务报表分析,马克思主义基本原理</v>
      </c>
      <c r="M12" s="6">
        <f>VLOOKUP(D12,[1]Sheet1!$B$1:$T$429,8,0)</f>
        <v>0</v>
      </c>
      <c r="N12" s="12">
        <f>VLOOKUP(D12,[1]Sheet1!$B$1:$T$429,9,0)</f>
        <v>0</v>
      </c>
      <c r="O12" s="12">
        <f>VLOOKUP(D12,[1]Sheet1!$B$1:$T$429,10,0)</f>
        <v>0</v>
      </c>
      <c r="P12" s="12">
        <f>VLOOKUP(D12,[1]Sheet1!$B$1:$T$429,11,0)</f>
        <v>0</v>
      </c>
      <c r="Q12" s="12">
        <f>VLOOKUP(D12,[1]Sheet1!$B$1:$T$429,12,0)</f>
        <v>0</v>
      </c>
      <c r="R12" s="13"/>
    </row>
    <row r="13" spans="1:18">
      <c r="A13" s="11">
        <v>57</v>
      </c>
      <c r="B13" s="12" t="s">
        <v>36</v>
      </c>
      <c r="C13" s="12" t="s">
        <v>47</v>
      </c>
      <c r="D13" s="12" t="s">
        <v>50</v>
      </c>
      <c r="E13" s="12" t="s">
        <v>51</v>
      </c>
      <c r="F13" s="12" t="s">
        <v>40</v>
      </c>
      <c r="G13" s="2" t="s">
        <v>926</v>
      </c>
      <c r="H13" s="12" t="s">
        <v>41</v>
      </c>
      <c r="I13" s="12" t="str">
        <f>VLOOKUP(D13,[1]Sheet1!$B$1:$T$429,4,0)</f>
        <v>待定</v>
      </c>
      <c r="J13" s="12" t="str">
        <f>VLOOKUP(D13,[1]Sheet1!$B$1:$T$429,5,0)</f>
        <v>待定</v>
      </c>
      <c r="K13" s="12">
        <f>VLOOKUP(D13,[1]Sheet1!$B$1:$T$429,6,0)</f>
        <v>64</v>
      </c>
      <c r="L13" s="12" t="str">
        <f>VLOOKUP(D13,[1]Sheet1!$B$1:$T$429,7,0)</f>
        <v>专业实习,会计学,毕业论文,会计英语,ERP沙盘模拟,财务报表分析,财务管理学,中级财务会计学（1）,中级财务会计学（2）,管理会计学,税务会计与纳税筹划,税法,中级财务管理,flash动画制作,统计学,大学英语（1）,大学英语（2）,大学英语（4）,体育与健康（4）,毛泽东思想和中国特色社会主义理论体系概论</v>
      </c>
      <c r="M13" s="6">
        <f>VLOOKUP(D13,[1]Sheet1!$B$1:$T$429,8,0)</f>
        <v>0</v>
      </c>
      <c r="N13" s="12" t="str">
        <f>VLOOKUP(D13,[1]Sheet1!$B$1:$T$429,9,0)</f>
        <v>否</v>
      </c>
      <c r="O13" s="12" t="str">
        <f>VLOOKUP(D13,[1]Sheet1!$B$1:$T$429,10,0)</f>
        <v>是</v>
      </c>
      <c r="P13" s="12">
        <f>VLOOKUP(D13,[1]Sheet1!$B$1:$T$429,11,0)</f>
        <v>7</v>
      </c>
      <c r="Q13" s="12" t="str">
        <f>VLOOKUP(D13,[1]Sheet1!$B$1:$T$429,12,0)</f>
        <v>财务管理学,中级财务会计学（1）,管理会计学,大学英语（2）</v>
      </c>
      <c r="R13" s="13"/>
    </row>
    <row r="14" spans="1:18">
      <c r="A14" s="11">
        <v>58</v>
      </c>
      <c r="B14" s="12" t="s">
        <v>36</v>
      </c>
      <c r="C14" s="12" t="s">
        <v>47</v>
      </c>
      <c r="D14" s="12" t="s">
        <v>52</v>
      </c>
      <c r="E14" s="12" t="s">
        <v>53</v>
      </c>
      <c r="F14" s="12" t="s">
        <v>40</v>
      </c>
      <c r="G14" s="2" t="s">
        <v>926</v>
      </c>
      <c r="H14" s="12" t="s">
        <v>41</v>
      </c>
      <c r="I14" s="12" t="str">
        <f>VLOOKUP(D14,[1]Sheet1!$B$1:$T$429,4,0)</f>
        <v>毕业</v>
      </c>
      <c r="J14" s="12" t="str">
        <f>VLOOKUP(D14,[1]Sheet1!$B$1:$T$429,5,0)</f>
        <v>授予</v>
      </c>
      <c r="K14" s="12">
        <f>VLOOKUP(D14,[1]Sheet1!$B$1:$T$429,6,0)</f>
        <v>0</v>
      </c>
      <c r="L14" s="12">
        <f>VLOOKUP(D14,[1]Sheet1!$B$1:$T$429,7,0)</f>
        <v>0</v>
      </c>
      <c r="M14" s="6">
        <f>VLOOKUP(D14,[1]Sheet1!$B$1:$T$429,8,0)</f>
        <v>0</v>
      </c>
      <c r="N14" s="12">
        <f>VLOOKUP(D14,[1]Sheet1!$B$1:$T$429,9,0)</f>
        <v>0</v>
      </c>
      <c r="O14" s="12">
        <f>VLOOKUP(D14,[1]Sheet1!$B$1:$T$429,10,0)</f>
        <v>0</v>
      </c>
      <c r="P14" s="12">
        <f>VLOOKUP(D14,[1]Sheet1!$B$1:$T$429,11,0)</f>
        <v>0</v>
      </c>
      <c r="Q14" s="12">
        <f>VLOOKUP(D14,[1]Sheet1!$B$1:$T$429,12,0)</f>
        <v>0</v>
      </c>
      <c r="R14" s="13"/>
    </row>
    <row r="15" spans="1:18">
      <c r="A15" s="11">
        <v>59</v>
      </c>
      <c r="B15" s="12" t="s">
        <v>36</v>
      </c>
      <c r="C15" s="12" t="s">
        <v>47</v>
      </c>
      <c r="D15" s="12" t="s">
        <v>54</v>
      </c>
      <c r="E15" s="12" t="s">
        <v>55</v>
      </c>
      <c r="F15" s="12" t="s">
        <v>40</v>
      </c>
      <c r="G15" s="2" t="s">
        <v>926</v>
      </c>
      <c r="H15" s="12" t="s">
        <v>41</v>
      </c>
      <c r="I15" s="12" t="str">
        <f>VLOOKUP(D15,[1]Sheet1!$B$1:$T$429,4,0)</f>
        <v>毕业</v>
      </c>
      <c r="J15" s="12" t="str">
        <f>VLOOKUP(D15,[1]Sheet1!$B$1:$T$429,5,0)</f>
        <v>授予</v>
      </c>
      <c r="K15" s="12">
        <f>VLOOKUP(D15,[1]Sheet1!$B$1:$T$429,6,0)</f>
        <v>0</v>
      </c>
      <c r="L15" s="12">
        <f>VLOOKUP(D15,[1]Sheet1!$B$1:$T$429,7,0)</f>
        <v>0</v>
      </c>
      <c r="M15" s="6">
        <f>VLOOKUP(D15,[1]Sheet1!$B$1:$T$429,8,0)</f>
        <v>0</v>
      </c>
      <c r="N15" s="12">
        <f>VLOOKUP(D15,[1]Sheet1!$B$1:$T$429,9,0)</f>
        <v>0</v>
      </c>
      <c r="O15" s="12">
        <f>VLOOKUP(D15,[1]Sheet1!$B$1:$T$429,10,0)</f>
        <v>0</v>
      </c>
      <c r="P15" s="12">
        <f>VLOOKUP(D15,[1]Sheet1!$B$1:$T$429,11,0)</f>
        <v>0</v>
      </c>
      <c r="Q15" s="12">
        <f>VLOOKUP(D15,[1]Sheet1!$B$1:$T$429,12,0)</f>
        <v>0</v>
      </c>
      <c r="R15" s="13"/>
    </row>
    <row r="16" spans="1:18">
      <c r="A16" s="11">
        <v>60</v>
      </c>
      <c r="B16" s="12" t="s">
        <v>36</v>
      </c>
      <c r="C16" s="12" t="s">
        <v>47</v>
      </c>
      <c r="D16" s="12" t="s">
        <v>56</v>
      </c>
      <c r="E16" s="12" t="s">
        <v>57</v>
      </c>
      <c r="F16" s="12" t="s">
        <v>40</v>
      </c>
      <c r="G16" s="2" t="s">
        <v>926</v>
      </c>
      <c r="H16" s="12" t="s">
        <v>41</v>
      </c>
      <c r="I16" s="12" t="str">
        <f>VLOOKUP(D16,[1]Sheet1!$B$1:$T$429,4,0)</f>
        <v>毕业</v>
      </c>
      <c r="J16" s="12" t="str">
        <f>VLOOKUP(D16,[1]Sheet1!$B$1:$T$429,5,0)</f>
        <v>授予</v>
      </c>
      <c r="K16" s="12">
        <f>VLOOKUP(D16,[1]Sheet1!$B$1:$T$429,6,0)</f>
        <v>0</v>
      </c>
      <c r="L16" s="12">
        <f>VLOOKUP(D16,[1]Sheet1!$B$1:$T$429,7,0)</f>
        <v>0</v>
      </c>
      <c r="M16" s="6">
        <f>VLOOKUP(D16,[1]Sheet1!$B$1:$T$429,8,0)</f>
        <v>0</v>
      </c>
      <c r="N16" s="12">
        <f>VLOOKUP(D16,[1]Sheet1!$B$1:$T$429,9,0)</f>
        <v>0</v>
      </c>
      <c r="O16" s="12">
        <f>VLOOKUP(D16,[1]Sheet1!$B$1:$T$429,10,0)</f>
        <v>0</v>
      </c>
      <c r="P16" s="12">
        <f>VLOOKUP(D16,[1]Sheet1!$B$1:$T$429,11,0)</f>
        <v>0</v>
      </c>
      <c r="Q16" s="12">
        <f>VLOOKUP(D16,[1]Sheet1!$B$1:$T$429,12,0)</f>
        <v>0</v>
      </c>
      <c r="R16" s="13"/>
    </row>
    <row r="17" spans="1:18">
      <c r="A17" s="11">
        <v>61</v>
      </c>
      <c r="B17" s="12" t="s">
        <v>36</v>
      </c>
      <c r="C17" s="12" t="s">
        <v>47</v>
      </c>
      <c r="D17" s="12" t="s">
        <v>58</v>
      </c>
      <c r="E17" s="12" t="s">
        <v>59</v>
      </c>
      <c r="F17" s="12" t="s">
        <v>40</v>
      </c>
      <c r="G17" s="2" t="s">
        <v>926</v>
      </c>
      <c r="H17" s="12" t="s">
        <v>41</v>
      </c>
      <c r="I17" s="12" t="str">
        <f>VLOOKUP(D17,[1]Sheet1!$B$1:$T$429,4,0)</f>
        <v>待定</v>
      </c>
      <c r="J17" s="12" t="str">
        <f>VLOOKUP(D17,[1]Sheet1!$B$1:$T$429,5,0)</f>
        <v>待定</v>
      </c>
      <c r="K17" s="12">
        <f>VLOOKUP(D17,[1]Sheet1!$B$1:$T$429,6,0)</f>
        <v>8</v>
      </c>
      <c r="L17" s="12" t="str">
        <f>VLOOKUP(D17,[1]Sheet1!$B$1:$T$429,7,0)</f>
        <v>专业实习</v>
      </c>
      <c r="M17" s="6">
        <f>VLOOKUP(D17,[1]Sheet1!$B$1:$T$429,8,0)</f>
        <v>0</v>
      </c>
      <c r="N17" s="12">
        <f>VLOOKUP(D17,[1]Sheet1!$B$1:$T$429,9,0)</f>
        <v>0</v>
      </c>
      <c r="O17" s="12">
        <f>VLOOKUP(D17,[1]Sheet1!$B$1:$T$429,10,0)</f>
        <v>0</v>
      </c>
      <c r="P17" s="12">
        <f>VLOOKUP(D17,[1]Sheet1!$B$1:$T$429,11,0)</f>
        <v>0</v>
      </c>
      <c r="Q17" s="12" t="str">
        <f>VLOOKUP(D17,[1]Sheet1!$B$1:$T$429,12,0)</f>
        <v>大学英语（2）</v>
      </c>
      <c r="R17" s="13"/>
    </row>
    <row r="18" spans="1:18">
      <c r="A18" s="11">
        <v>62</v>
      </c>
      <c r="B18" s="12" t="s">
        <v>36</v>
      </c>
      <c r="C18" s="12" t="s">
        <v>47</v>
      </c>
      <c r="D18" s="12" t="s">
        <v>60</v>
      </c>
      <c r="E18" s="12" t="s">
        <v>61</v>
      </c>
      <c r="F18" s="12" t="s">
        <v>40</v>
      </c>
      <c r="G18" s="2" t="s">
        <v>926</v>
      </c>
      <c r="H18" s="12" t="s">
        <v>41</v>
      </c>
      <c r="I18" s="12" t="str">
        <f>VLOOKUP(D18,[1]Sheet1!$B$1:$T$429,4,0)</f>
        <v>毕业</v>
      </c>
      <c r="J18" s="12" t="str">
        <f>VLOOKUP(D18,[1]Sheet1!$B$1:$T$429,5,0)</f>
        <v>授予</v>
      </c>
      <c r="K18" s="12">
        <f>VLOOKUP(D18,[1]Sheet1!$B$1:$T$429,6,0)</f>
        <v>0</v>
      </c>
      <c r="L18" s="12">
        <f>VLOOKUP(D18,[1]Sheet1!$B$1:$T$429,7,0)</f>
        <v>0</v>
      </c>
      <c r="M18" s="6">
        <f>VLOOKUP(D18,[1]Sheet1!$B$1:$T$429,8,0)</f>
        <v>0</v>
      </c>
      <c r="N18" s="12">
        <f>VLOOKUP(D18,[1]Sheet1!$B$1:$T$429,9,0)</f>
        <v>0</v>
      </c>
      <c r="O18" s="12">
        <f>VLOOKUP(D18,[1]Sheet1!$B$1:$T$429,10,0)</f>
        <v>0</v>
      </c>
      <c r="P18" s="12">
        <f>VLOOKUP(D18,[1]Sheet1!$B$1:$T$429,11,0)</f>
        <v>0</v>
      </c>
      <c r="Q18" s="12">
        <f>VLOOKUP(D18,[1]Sheet1!$B$1:$T$429,12,0)</f>
        <v>0</v>
      </c>
      <c r="R18" s="13"/>
    </row>
    <row r="19" spans="1:18">
      <c r="A19" s="11">
        <v>63</v>
      </c>
      <c r="B19" s="12" t="s">
        <v>36</v>
      </c>
      <c r="C19" s="12" t="s">
        <v>47</v>
      </c>
      <c r="D19" s="12" t="s">
        <v>62</v>
      </c>
      <c r="E19" s="12" t="s">
        <v>63</v>
      </c>
      <c r="F19" s="12" t="s">
        <v>40</v>
      </c>
      <c r="G19" s="2" t="s">
        <v>926</v>
      </c>
      <c r="H19" s="12" t="s">
        <v>41</v>
      </c>
      <c r="I19" s="12" t="str">
        <f>VLOOKUP(D19,[1]Sheet1!$B$1:$T$429,4,0)</f>
        <v>待定</v>
      </c>
      <c r="J19" s="12" t="str">
        <f>VLOOKUP(D19,[1]Sheet1!$B$1:$T$429,5,0)</f>
        <v>待定</v>
      </c>
      <c r="K19" s="12">
        <f>VLOOKUP(D19,[1]Sheet1!$B$1:$T$429,6,0)</f>
        <v>8</v>
      </c>
      <c r="L19" s="12" t="str">
        <f>VLOOKUP(D19,[1]Sheet1!$B$1:$T$429,7,0)</f>
        <v>专业实习</v>
      </c>
      <c r="M19" s="6">
        <f>VLOOKUP(D19,[1]Sheet1!$B$1:$T$429,8,0)</f>
        <v>0</v>
      </c>
      <c r="N19" s="12">
        <f>VLOOKUP(D19,[1]Sheet1!$B$1:$T$429,9,0)</f>
        <v>0</v>
      </c>
      <c r="O19" s="12">
        <f>VLOOKUP(D19,[1]Sheet1!$B$1:$T$429,10,0)</f>
        <v>0</v>
      </c>
      <c r="P19" s="12">
        <f>VLOOKUP(D19,[1]Sheet1!$B$1:$T$429,11,0)</f>
        <v>0</v>
      </c>
      <c r="Q19" s="12" t="str">
        <f>VLOOKUP(D19,[1]Sheet1!$B$1:$T$429,12,0)</f>
        <v>大学英语（2）</v>
      </c>
      <c r="R19" s="13"/>
    </row>
    <row r="20" spans="1:18">
      <c r="A20" s="11">
        <v>64</v>
      </c>
      <c r="B20" s="12" t="s">
        <v>36</v>
      </c>
      <c r="C20" s="12" t="s">
        <v>47</v>
      </c>
      <c r="D20" s="12" t="s">
        <v>64</v>
      </c>
      <c r="E20" s="12" t="s">
        <v>65</v>
      </c>
      <c r="F20" s="12" t="s">
        <v>40</v>
      </c>
      <c r="G20" s="2" t="s">
        <v>926</v>
      </c>
      <c r="H20" s="12" t="s">
        <v>41</v>
      </c>
      <c r="I20" s="12" t="str">
        <f>VLOOKUP(D20,[1]Sheet1!$B$1:$T$429,4,0)</f>
        <v>毕业</v>
      </c>
      <c r="J20" s="12" t="str">
        <f>VLOOKUP(D20,[1]Sheet1!$B$1:$T$429,5,0)</f>
        <v>授予</v>
      </c>
      <c r="K20" s="12">
        <f>VLOOKUP(D20,[1]Sheet1!$B$1:$T$429,6,0)</f>
        <v>0</v>
      </c>
      <c r="L20" s="12">
        <f>VLOOKUP(D20,[1]Sheet1!$B$1:$T$429,7,0)</f>
        <v>0</v>
      </c>
      <c r="M20" s="6">
        <f>VLOOKUP(D20,[1]Sheet1!$B$1:$T$429,8,0)</f>
        <v>0</v>
      </c>
      <c r="N20" s="12">
        <f>VLOOKUP(D20,[1]Sheet1!$B$1:$T$429,9,0)</f>
        <v>0</v>
      </c>
      <c r="O20" s="12">
        <f>VLOOKUP(D20,[1]Sheet1!$B$1:$T$429,10,0)</f>
        <v>0</v>
      </c>
      <c r="P20" s="12">
        <f>VLOOKUP(D20,[1]Sheet1!$B$1:$T$429,11,0)</f>
        <v>0</v>
      </c>
      <c r="Q20" s="12">
        <f>VLOOKUP(D20,[1]Sheet1!$B$1:$T$429,12,0)</f>
        <v>0</v>
      </c>
      <c r="R20" s="13"/>
    </row>
    <row r="21" spans="1:18">
      <c r="A21" s="11">
        <v>65</v>
      </c>
      <c r="B21" s="12" t="s">
        <v>36</v>
      </c>
      <c r="C21" s="12" t="s">
        <v>47</v>
      </c>
      <c r="D21" s="12" t="s">
        <v>66</v>
      </c>
      <c r="E21" s="12" t="s">
        <v>67</v>
      </c>
      <c r="F21" s="12" t="s">
        <v>40</v>
      </c>
      <c r="G21" s="2" t="s">
        <v>926</v>
      </c>
      <c r="H21" s="12" t="s">
        <v>41</v>
      </c>
      <c r="I21" s="12" t="str">
        <f>VLOOKUP(D21,[1]Sheet1!$B$1:$T$429,4,0)</f>
        <v>毕业</v>
      </c>
      <c r="J21" s="12" t="str">
        <f>VLOOKUP(D21,[1]Sheet1!$B$1:$T$429,5,0)</f>
        <v>授予</v>
      </c>
      <c r="K21" s="12">
        <f>VLOOKUP(D21,[1]Sheet1!$B$1:$T$429,6,0)</f>
        <v>0</v>
      </c>
      <c r="L21" s="12">
        <f>VLOOKUP(D21,[1]Sheet1!$B$1:$T$429,7,0)</f>
        <v>0</v>
      </c>
      <c r="M21" s="6">
        <f>VLOOKUP(D21,[1]Sheet1!$B$1:$T$429,8,0)</f>
        <v>0</v>
      </c>
      <c r="N21" s="12">
        <f>VLOOKUP(D21,[1]Sheet1!$B$1:$T$429,9,0)</f>
        <v>0</v>
      </c>
      <c r="O21" s="12">
        <f>VLOOKUP(D21,[1]Sheet1!$B$1:$T$429,10,0)</f>
        <v>0</v>
      </c>
      <c r="P21" s="12">
        <f>VLOOKUP(D21,[1]Sheet1!$B$1:$T$429,11,0)</f>
        <v>0</v>
      </c>
      <c r="Q21" s="12">
        <f>VLOOKUP(D21,[1]Sheet1!$B$1:$T$429,12,0)</f>
        <v>0</v>
      </c>
      <c r="R21" s="13"/>
    </row>
    <row r="22" spans="1:18">
      <c r="A22" s="11">
        <v>66</v>
      </c>
      <c r="B22" s="12" t="s">
        <v>36</v>
      </c>
      <c r="C22" s="12" t="s">
        <v>47</v>
      </c>
      <c r="D22" s="12" t="s">
        <v>68</v>
      </c>
      <c r="E22" s="12" t="s">
        <v>69</v>
      </c>
      <c r="F22" s="12" t="s">
        <v>40</v>
      </c>
      <c r="G22" s="2" t="s">
        <v>926</v>
      </c>
      <c r="H22" s="12" t="s">
        <v>41</v>
      </c>
      <c r="I22" s="12" t="str">
        <f>VLOOKUP(D22,[1]Sheet1!$B$1:$T$429,4,0)</f>
        <v>毕业</v>
      </c>
      <c r="J22" s="12" t="str">
        <f>VLOOKUP(D22,[1]Sheet1!$B$1:$T$429,5,0)</f>
        <v>授予</v>
      </c>
      <c r="K22" s="12">
        <f>VLOOKUP(D22,[1]Sheet1!$B$1:$T$429,6,0)</f>
        <v>0</v>
      </c>
      <c r="L22" s="12">
        <f>VLOOKUP(D22,[1]Sheet1!$B$1:$T$429,7,0)</f>
        <v>0</v>
      </c>
      <c r="M22" s="6">
        <f>VLOOKUP(D22,[1]Sheet1!$B$1:$T$429,8,0)</f>
        <v>0</v>
      </c>
      <c r="N22" s="12">
        <f>VLOOKUP(D22,[1]Sheet1!$B$1:$T$429,9,0)</f>
        <v>0</v>
      </c>
      <c r="O22" s="12">
        <f>VLOOKUP(D22,[1]Sheet1!$B$1:$T$429,10,0)</f>
        <v>0</v>
      </c>
      <c r="P22" s="12">
        <f>VLOOKUP(D22,[1]Sheet1!$B$1:$T$429,11,0)</f>
        <v>0</v>
      </c>
      <c r="Q22" s="12">
        <f>VLOOKUP(D22,[1]Sheet1!$B$1:$T$429,12,0)</f>
        <v>0</v>
      </c>
      <c r="R22" s="13"/>
    </row>
    <row r="23" spans="1:18">
      <c r="A23" s="11">
        <v>67</v>
      </c>
      <c r="B23" s="12" t="s">
        <v>36</v>
      </c>
      <c r="C23" s="12" t="s">
        <v>47</v>
      </c>
      <c r="D23" s="12" t="s">
        <v>70</v>
      </c>
      <c r="E23" s="12" t="s">
        <v>71</v>
      </c>
      <c r="F23" s="12" t="s">
        <v>40</v>
      </c>
      <c r="G23" s="2" t="s">
        <v>926</v>
      </c>
      <c r="H23" s="12" t="s">
        <v>41</v>
      </c>
      <c r="I23" s="12" t="str">
        <f>VLOOKUP(D23,[1]Sheet1!$B$1:$T$429,4,0)</f>
        <v>毕业</v>
      </c>
      <c r="J23" s="12" t="str">
        <f>VLOOKUP(D23,[1]Sheet1!$B$1:$T$429,5,0)</f>
        <v>授予</v>
      </c>
      <c r="K23" s="12">
        <f>VLOOKUP(D23,[1]Sheet1!$B$1:$T$429,6,0)</f>
        <v>0</v>
      </c>
      <c r="L23" s="12">
        <f>VLOOKUP(D23,[1]Sheet1!$B$1:$T$429,7,0)</f>
        <v>0</v>
      </c>
      <c r="M23" s="6">
        <f>VLOOKUP(D23,[1]Sheet1!$B$1:$T$429,8,0)</f>
        <v>0</v>
      </c>
      <c r="N23" s="12">
        <f>VLOOKUP(D23,[1]Sheet1!$B$1:$T$429,9,0)</f>
        <v>0</v>
      </c>
      <c r="O23" s="12">
        <f>VLOOKUP(D23,[1]Sheet1!$B$1:$T$429,10,0)</f>
        <v>0</v>
      </c>
      <c r="P23" s="12">
        <f>VLOOKUP(D23,[1]Sheet1!$B$1:$T$429,11,0)</f>
        <v>0</v>
      </c>
      <c r="Q23" s="12">
        <f>VLOOKUP(D23,[1]Sheet1!$B$1:$T$429,12,0)</f>
        <v>0</v>
      </c>
      <c r="R23" s="13"/>
    </row>
    <row r="24" spans="1:18">
      <c r="A24" s="11">
        <v>68</v>
      </c>
      <c r="B24" s="12" t="s">
        <v>36</v>
      </c>
      <c r="C24" s="12" t="s">
        <v>47</v>
      </c>
      <c r="D24" s="12" t="s">
        <v>72</v>
      </c>
      <c r="E24" s="12" t="s">
        <v>73</v>
      </c>
      <c r="F24" s="12" t="s">
        <v>40</v>
      </c>
      <c r="G24" s="2" t="s">
        <v>926</v>
      </c>
      <c r="H24" s="12" t="s">
        <v>41</v>
      </c>
      <c r="I24" s="12" t="str">
        <f>VLOOKUP(D24,[1]Sheet1!$B$1:$T$429,4,0)</f>
        <v>毕业</v>
      </c>
      <c r="J24" s="12" t="str">
        <f>VLOOKUP(D24,[1]Sheet1!$B$1:$T$429,5,0)</f>
        <v>授予</v>
      </c>
      <c r="K24" s="12">
        <f>VLOOKUP(D24,[1]Sheet1!$B$1:$T$429,6,0)</f>
        <v>0</v>
      </c>
      <c r="L24" s="12">
        <f>VLOOKUP(D24,[1]Sheet1!$B$1:$T$429,7,0)</f>
        <v>0</v>
      </c>
      <c r="M24" s="6">
        <f>VLOOKUP(D24,[1]Sheet1!$B$1:$T$429,8,0)</f>
        <v>0</v>
      </c>
      <c r="N24" s="12">
        <f>VLOOKUP(D24,[1]Sheet1!$B$1:$T$429,9,0)</f>
        <v>0</v>
      </c>
      <c r="O24" s="12">
        <f>VLOOKUP(D24,[1]Sheet1!$B$1:$T$429,10,0)</f>
        <v>0</v>
      </c>
      <c r="P24" s="12">
        <f>VLOOKUP(D24,[1]Sheet1!$B$1:$T$429,11,0)</f>
        <v>0</v>
      </c>
      <c r="Q24" s="12">
        <f>VLOOKUP(D24,[1]Sheet1!$B$1:$T$429,12,0)</f>
        <v>0</v>
      </c>
      <c r="R24" s="13"/>
    </row>
    <row r="25" spans="1:18">
      <c r="A25" s="11">
        <v>69</v>
      </c>
      <c r="B25" s="12" t="s">
        <v>36</v>
      </c>
      <c r="C25" s="12" t="s">
        <v>47</v>
      </c>
      <c r="D25" s="12" t="s">
        <v>74</v>
      </c>
      <c r="E25" s="12" t="s">
        <v>75</v>
      </c>
      <c r="F25" s="12" t="s">
        <v>40</v>
      </c>
      <c r="G25" s="2" t="s">
        <v>926</v>
      </c>
      <c r="H25" s="12" t="s">
        <v>41</v>
      </c>
      <c r="I25" s="12" t="str">
        <f>VLOOKUP(D25,[1]Sheet1!$B$1:$T$429,4,0)</f>
        <v>毕业</v>
      </c>
      <c r="J25" s="12" t="str">
        <f>VLOOKUP(D25,[1]Sheet1!$B$1:$T$429,5,0)</f>
        <v>授予</v>
      </c>
      <c r="K25" s="12">
        <f>VLOOKUP(D25,[1]Sheet1!$B$1:$T$429,6,0)</f>
        <v>0</v>
      </c>
      <c r="L25" s="12">
        <f>VLOOKUP(D25,[1]Sheet1!$B$1:$T$429,7,0)</f>
        <v>0</v>
      </c>
      <c r="M25" s="6">
        <f>VLOOKUP(D25,[1]Sheet1!$B$1:$T$429,8,0)</f>
        <v>0</v>
      </c>
      <c r="N25" s="12">
        <f>VLOOKUP(D25,[1]Sheet1!$B$1:$T$429,9,0)</f>
        <v>0</v>
      </c>
      <c r="O25" s="12">
        <f>VLOOKUP(D25,[1]Sheet1!$B$1:$T$429,10,0)</f>
        <v>0</v>
      </c>
      <c r="P25" s="12">
        <f>VLOOKUP(D25,[1]Sheet1!$B$1:$T$429,11,0)</f>
        <v>0</v>
      </c>
      <c r="Q25" s="12">
        <f>VLOOKUP(D25,[1]Sheet1!$B$1:$T$429,12,0)</f>
        <v>0</v>
      </c>
      <c r="R25" s="13"/>
    </row>
    <row r="26" spans="1:18">
      <c r="A26" s="11">
        <v>70</v>
      </c>
      <c r="B26" s="12" t="s">
        <v>36</v>
      </c>
      <c r="C26" s="12" t="s">
        <v>47</v>
      </c>
      <c r="D26" s="12" t="s">
        <v>76</v>
      </c>
      <c r="E26" s="12" t="s">
        <v>77</v>
      </c>
      <c r="F26" s="12" t="s">
        <v>40</v>
      </c>
      <c r="G26" s="2" t="s">
        <v>926</v>
      </c>
      <c r="H26" s="12" t="s">
        <v>41</v>
      </c>
      <c r="I26" s="12" t="str">
        <f>VLOOKUP(D26,[1]Sheet1!$B$1:$T$429,4,0)</f>
        <v>毕业</v>
      </c>
      <c r="J26" s="12" t="str">
        <f>VLOOKUP(D26,[1]Sheet1!$B$1:$T$429,5,0)</f>
        <v>授予</v>
      </c>
      <c r="K26" s="12">
        <f>VLOOKUP(D26,[1]Sheet1!$B$1:$T$429,6,0)</f>
        <v>0</v>
      </c>
      <c r="L26" s="12">
        <f>VLOOKUP(D26,[1]Sheet1!$B$1:$T$429,7,0)</f>
        <v>0</v>
      </c>
      <c r="M26" s="6">
        <f>VLOOKUP(D26,[1]Sheet1!$B$1:$T$429,8,0)</f>
        <v>0</v>
      </c>
      <c r="N26" s="12">
        <f>VLOOKUP(D26,[1]Sheet1!$B$1:$T$429,9,0)</f>
        <v>0</v>
      </c>
      <c r="O26" s="12">
        <f>VLOOKUP(D26,[1]Sheet1!$B$1:$T$429,10,0)</f>
        <v>0</v>
      </c>
      <c r="P26" s="12">
        <f>VLOOKUP(D26,[1]Sheet1!$B$1:$T$429,11,0)</f>
        <v>0</v>
      </c>
      <c r="Q26" s="12">
        <f>VLOOKUP(D26,[1]Sheet1!$B$1:$T$429,12,0)</f>
        <v>0</v>
      </c>
      <c r="R26" s="13"/>
    </row>
    <row r="27" spans="1:18">
      <c r="A27" s="11">
        <v>71</v>
      </c>
      <c r="B27" s="12" t="s">
        <v>36</v>
      </c>
      <c r="C27" s="12" t="s">
        <v>47</v>
      </c>
      <c r="D27" s="12" t="s">
        <v>78</v>
      </c>
      <c r="E27" s="12" t="s">
        <v>79</v>
      </c>
      <c r="F27" s="12" t="s">
        <v>40</v>
      </c>
      <c r="G27" s="2" t="s">
        <v>926</v>
      </c>
      <c r="H27" s="12" t="s">
        <v>41</v>
      </c>
      <c r="I27" s="12" t="str">
        <f>VLOOKUP(D27,[1]Sheet1!$B$1:$T$429,4,0)</f>
        <v>毕业</v>
      </c>
      <c r="J27" s="12" t="str">
        <f>VLOOKUP(D27,[1]Sheet1!$B$1:$T$429,5,0)</f>
        <v>授予</v>
      </c>
      <c r="K27" s="12">
        <f>VLOOKUP(D27,[1]Sheet1!$B$1:$T$429,6,0)</f>
        <v>0</v>
      </c>
      <c r="L27" s="12">
        <f>VLOOKUP(D27,[1]Sheet1!$B$1:$T$429,7,0)</f>
        <v>0</v>
      </c>
      <c r="M27" s="6">
        <f>VLOOKUP(D27,[1]Sheet1!$B$1:$T$429,8,0)</f>
        <v>0</v>
      </c>
      <c r="N27" s="12">
        <f>VLOOKUP(D27,[1]Sheet1!$B$1:$T$429,9,0)</f>
        <v>0</v>
      </c>
      <c r="O27" s="12">
        <f>VLOOKUP(D27,[1]Sheet1!$B$1:$T$429,10,0)</f>
        <v>0</v>
      </c>
      <c r="P27" s="12">
        <f>VLOOKUP(D27,[1]Sheet1!$B$1:$T$429,11,0)</f>
        <v>0</v>
      </c>
      <c r="Q27" s="12">
        <f>VLOOKUP(D27,[1]Sheet1!$B$1:$T$429,12,0)</f>
        <v>0</v>
      </c>
      <c r="R27" s="13"/>
    </row>
    <row r="28" spans="1:18">
      <c r="A28" s="11">
        <v>72</v>
      </c>
      <c r="B28" s="12" t="s">
        <v>36</v>
      </c>
      <c r="C28" s="12" t="s">
        <v>47</v>
      </c>
      <c r="D28" s="12" t="s">
        <v>80</v>
      </c>
      <c r="E28" s="12" t="s">
        <v>81</v>
      </c>
      <c r="F28" s="12" t="s">
        <v>40</v>
      </c>
      <c r="G28" s="2" t="s">
        <v>926</v>
      </c>
      <c r="H28" s="12" t="s">
        <v>41</v>
      </c>
      <c r="I28" s="12" t="str">
        <f>VLOOKUP(D28,[1]Sheet1!$B$1:$T$429,4,0)</f>
        <v>毕业</v>
      </c>
      <c r="J28" s="12" t="str">
        <f>VLOOKUP(D28,[1]Sheet1!$B$1:$T$429,5,0)</f>
        <v>授予</v>
      </c>
      <c r="K28" s="12">
        <f>VLOOKUP(D28,[1]Sheet1!$B$1:$T$429,6,0)</f>
        <v>0</v>
      </c>
      <c r="L28" s="12">
        <f>VLOOKUP(D28,[1]Sheet1!$B$1:$T$429,7,0)</f>
        <v>0</v>
      </c>
      <c r="M28" s="6">
        <f>VLOOKUP(D28,[1]Sheet1!$B$1:$T$429,8,0)</f>
        <v>0</v>
      </c>
      <c r="N28" s="12">
        <f>VLOOKUP(D28,[1]Sheet1!$B$1:$T$429,9,0)</f>
        <v>0</v>
      </c>
      <c r="O28" s="12">
        <f>VLOOKUP(D28,[1]Sheet1!$B$1:$T$429,10,0)</f>
        <v>0</v>
      </c>
      <c r="P28" s="12">
        <f>VLOOKUP(D28,[1]Sheet1!$B$1:$T$429,11,0)</f>
        <v>0</v>
      </c>
      <c r="Q28" s="12">
        <f>VLOOKUP(D28,[1]Sheet1!$B$1:$T$429,12,0)</f>
        <v>0</v>
      </c>
      <c r="R28" s="13"/>
    </row>
    <row r="29" spans="1:18">
      <c r="A29" s="11">
        <v>73</v>
      </c>
      <c r="B29" s="12" t="s">
        <v>36</v>
      </c>
      <c r="C29" s="12" t="s">
        <v>47</v>
      </c>
      <c r="D29" s="12" t="s">
        <v>82</v>
      </c>
      <c r="E29" s="12" t="s">
        <v>83</v>
      </c>
      <c r="F29" s="12" t="s">
        <v>40</v>
      </c>
      <c r="G29" s="2" t="s">
        <v>926</v>
      </c>
      <c r="H29" s="12" t="s">
        <v>41</v>
      </c>
      <c r="I29" s="12" t="str">
        <f>VLOOKUP(D29,[1]Sheet1!$B$1:$T$429,4,0)</f>
        <v>毕业</v>
      </c>
      <c r="J29" s="12" t="str">
        <f>VLOOKUP(D29,[1]Sheet1!$B$1:$T$429,5,0)</f>
        <v>授予</v>
      </c>
      <c r="K29" s="12">
        <f>VLOOKUP(D29,[1]Sheet1!$B$1:$T$429,6,0)</f>
        <v>0</v>
      </c>
      <c r="L29" s="12">
        <f>VLOOKUP(D29,[1]Sheet1!$B$1:$T$429,7,0)</f>
        <v>0</v>
      </c>
      <c r="M29" s="6">
        <f>VLOOKUP(D29,[1]Sheet1!$B$1:$T$429,8,0)</f>
        <v>0</v>
      </c>
      <c r="N29" s="12">
        <f>VLOOKUP(D29,[1]Sheet1!$B$1:$T$429,9,0)</f>
        <v>0</v>
      </c>
      <c r="O29" s="12">
        <f>VLOOKUP(D29,[1]Sheet1!$B$1:$T$429,10,0)</f>
        <v>0</v>
      </c>
      <c r="P29" s="12">
        <f>VLOOKUP(D29,[1]Sheet1!$B$1:$T$429,11,0)</f>
        <v>0</v>
      </c>
      <c r="Q29" s="12">
        <f>VLOOKUP(D29,[1]Sheet1!$B$1:$T$429,12,0)</f>
        <v>0</v>
      </c>
      <c r="R29" s="13"/>
    </row>
    <row r="30" spans="1:18">
      <c r="A30" s="11">
        <v>74</v>
      </c>
      <c r="B30" s="12" t="s">
        <v>36</v>
      </c>
      <c r="C30" s="12" t="s">
        <v>47</v>
      </c>
      <c r="D30" s="12" t="s">
        <v>84</v>
      </c>
      <c r="E30" s="12" t="s">
        <v>85</v>
      </c>
      <c r="F30" s="12" t="s">
        <v>40</v>
      </c>
      <c r="G30" s="2" t="s">
        <v>926</v>
      </c>
      <c r="H30" s="12" t="s">
        <v>41</v>
      </c>
      <c r="I30" s="12" t="str">
        <f>VLOOKUP(D30,[1]Sheet1!$B$1:$T$429,4,0)</f>
        <v>毕业</v>
      </c>
      <c r="J30" s="12" t="str">
        <f>VLOOKUP(D30,[1]Sheet1!$B$1:$T$429,5,0)</f>
        <v>授予</v>
      </c>
      <c r="K30" s="12">
        <f>VLOOKUP(D30,[1]Sheet1!$B$1:$T$429,6,0)</f>
        <v>0</v>
      </c>
      <c r="L30" s="12">
        <f>VLOOKUP(D30,[1]Sheet1!$B$1:$T$429,7,0)</f>
        <v>0</v>
      </c>
      <c r="M30" s="6">
        <f>VLOOKUP(D30,[1]Sheet1!$B$1:$T$429,8,0)</f>
        <v>0</v>
      </c>
      <c r="N30" s="12">
        <f>VLOOKUP(D30,[1]Sheet1!$B$1:$T$429,9,0)</f>
        <v>0</v>
      </c>
      <c r="O30" s="12">
        <f>VLOOKUP(D30,[1]Sheet1!$B$1:$T$429,10,0)</f>
        <v>0</v>
      </c>
      <c r="P30" s="12">
        <f>VLOOKUP(D30,[1]Sheet1!$B$1:$T$429,11,0)</f>
        <v>0</v>
      </c>
      <c r="Q30" s="12">
        <f>VLOOKUP(D30,[1]Sheet1!$B$1:$T$429,12,0)</f>
        <v>0</v>
      </c>
      <c r="R30" s="13"/>
    </row>
    <row r="31" spans="1:18">
      <c r="A31" s="11">
        <v>75</v>
      </c>
      <c r="B31" s="12" t="s">
        <v>36</v>
      </c>
      <c r="C31" s="12" t="s">
        <v>47</v>
      </c>
      <c r="D31" s="12" t="s">
        <v>86</v>
      </c>
      <c r="E31" s="12" t="s">
        <v>87</v>
      </c>
      <c r="F31" s="12" t="s">
        <v>40</v>
      </c>
      <c r="G31" s="2" t="s">
        <v>926</v>
      </c>
      <c r="H31" s="12" t="s">
        <v>41</v>
      </c>
      <c r="I31" s="12" t="str">
        <f>VLOOKUP(D31,[1]Sheet1!$B$1:$T$429,4,0)</f>
        <v>毕业</v>
      </c>
      <c r="J31" s="12" t="str">
        <f>VLOOKUP(D31,[1]Sheet1!$B$1:$T$429,5,0)</f>
        <v>授予</v>
      </c>
      <c r="K31" s="12">
        <f>VLOOKUP(D31,[1]Sheet1!$B$1:$T$429,6,0)</f>
        <v>0</v>
      </c>
      <c r="L31" s="12">
        <f>VLOOKUP(D31,[1]Sheet1!$B$1:$T$429,7,0)</f>
        <v>0</v>
      </c>
      <c r="M31" s="6">
        <f>VLOOKUP(D31,[1]Sheet1!$B$1:$T$429,8,0)</f>
        <v>0</v>
      </c>
      <c r="N31" s="12">
        <f>VLOOKUP(D31,[1]Sheet1!$B$1:$T$429,9,0)</f>
        <v>0</v>
      </c>
      <c r="O31" s="12">
        <f>VLOOKUP(D31,[1]Sheet1!$B$1:$T$429,10,0)</f>
        <v>0</v>
      </c>
      <c r="P31" s="12">
        <f>VLOOKUP(D31,[1]Sheet1!$B$1:$T$429,11,0)</f>
        <v>0</v>
      </c>
      <c r="Q31" s="12">
        <f>VLOOKUP(D31,[1]Sheet1!$B$1:$T$429,12,0)</f>
        <v>0</v>
      </c>
      <c r="R31" s="13"/>
    </row>
    <row r="32" spans="1:18">
      <c r="A32" s="11">
        <v>76</v>
      </c>
      <c r="B32" s="12" t="s">
        <v>36</v>
      </c>
      <c r="C32" s="12" t="s">
        <v>47</v>
      </c>
      <c r="D32" s="12" t="s">
        <v>88</v>
      </c>
      <c r="E32" s="12" t="s">
        <v>89</v>
      </c>
      <c r="F32" s="12" t="s">
        <v>40</v>
      </c>
      <c r="G32" s="2" t="s">
        <v>926</v>
      </c>
      <c r="H32" s="12" t="s">
        <v>41</v>
      </c>
      <c r="I32" s="12" t="str">
        <f>VLOOKUP(D32,[1]Sheet1!$B$1:$T$429,4,0)</f>
        <v>毕业</v>
      </c>
      <c r="J32" s="12" t="str">
        <f>VLOOKUP(D32,[1]Sheet1!$B$1:$T$429,5,0)</f>
        <v>授予</v>
      </c>
      <c r="K32" s="12">
        <f>VLOOKUP(D32,[1]Sheet1!$B$1:$T$429,6,0)</f>
        <v>0</v>
      </c>
      <c r="L32" s="12">
        <f>VLOOKUP(D32,[1]Sheet1!$B$1:$T$429,7,0)</f>
        <v>0</v>
      </c>
      <c r="M32" s="6">
        <f>VLOOKUP(D32,[1]Sheet1!$B$1:$T$429,8,0)</f>
        <v>0</v>
      </c>
      <c r="N32" s="12">
        <f>VLOOKUP(D32,[1]Sheet1!$B$1:$T$429,9,0)</f>
        <v>0</v>
      </c>
      <c r="O32" s="12">
        <f>VLOOKUP(D32,[1]Sheet1!$B$1:$T$429,10,0)</f>
        <v>0</v>
      </c>
      <c r="P32" s="12">
        <f>VLOOKUP(D32,[1]Sheet1!$B$1:$T$429,11,0)</f>
        <v>0</v>
      </c>
      <c r="Q32" s="12">
        <f>VLOOKUP(D32,[1]Sheet1!$B$1:$T$429,12,0)</f>
        <v>0</v>
      </c>
      <c r="R32" s="13"/>
    </row>
    <row r="33" spans="1:18">
      <c r="A33" s="11">
        <v>77</v>
      </c>
      <c r="B33" s="12" t="s">
        <v>36</v>
      </c>
      <c r="C33" s="12" t="s">
        <v>47</v>
      </c>
      <c r="D33" s="12" t="s">
        <v>90</v>
      </c>
      <c r="E33" s="12" t="s">
        <v>91</v>
      </c>
      <c r="F33" s="12" t="s">
        <v>40</v>
      </c>
      <c r="G33" s="2" t="s">
        <v>926</v>
      </c>
      <c r="H33" s="12" t="s">
        <v>41</v>
      </c>
      <c r="I33" s="12" t="str">
        <f>VLOOKUP(D33,[1]Sheet1!$B$1:$T$429,4,0)</f>
        <v>毕业</v>
      </c>
      <c r="J33" s="12" t="str">
        <f>VLOOKUP(D33,[1]Sheet1!$B$1:$T$429,5,0)</f>
        <v>待定</v>
      </c>
      <c r="K33" s="12">
        <f>VLOOKUP(D33,[1]Sheet1!$B$1:$T$429,6,0)</f>
        <v>0</v>
      </c>
      <c r="L33" s="12">
        <f>VLOOKUP(D33,[1]Sheet1!$B$1:$T$429,7,0)</f>
        <v>0</v>
      </c>
      <c r="M33" s="6">
        <f>VLOOKUP(D33,[1]Sheet1!$B$1:$T$429,8,0)</f>
        <v>0</v>
      </c>
      <c r="N33" s="12">
        <f>VLOOKUP(D33,[1]Sheet1!$B$1:$T$429,9,0)</f>
        <v>0</v>
      </c>
      <c r="O33" s="12">
        <f>VLOOKUP(D33,[1]Sheet1!$B$1:$T$429,10,0)</f>
        <v>0</v>
      </c>
      <c r="P33" s="12">
        <f>VLOOKUP(D33,[1]Sheet1!$B$1:$T$429,11,0)</f>
        <v>0</v>
      </c>
      <c r="Q33" s="12" t="str">
        <f>VLOOKUP(D33,[1]Sheet1!$B$1:$T$429,12,0)</f>
        <v>大学英语（2）</v>
      </c>
      <c r="R33" s="13"/>
    </row>
    <row r="34" spans="1:18">
      <c r="A34" s="11">
        <v>78</v>
      </c>
      <c r="B34" s="12" t="s">
        <v>36</v>
      </c>
      <c r="C34" s="12" t="s">
        <v>47</v>
      </c>
      <c r="D34" s="12" t="s">
        <v>92</v>
      </c>
      <c r="E34" s="12" t="s">
        <v>93</v>
      </c>
      <c r="F34" s="12" t="s">
        <v>40</v>
      </c>
      <c r="G34" s="2" t="s">
        <v>926</v>
      </c>
      <c r="H34" s="12" t="s">
        <v>41</v>
      </c>
      <c r="I34" s="12" t="str">
        <f>VLOOKUP(D34,[1]Sheet1!$B$1:$T$429,4,0)</f>
        <v>毕业</v>
      </c>
      <c r="J34" s="12" t="str">
        <f>VLOOKUP(D34,[1]Sheet1!$B$1:$T$429,5,0)</f>
        <v>授予</v>
      </c>
      <c r="K34" s="12">
        <f>VLOOKUP(D34,[1]Sheet1!$B$1:$T$429,6,0)</f>
        <v>0</v>
      </c>
      <c r="L34" s="12">
        <f>VLOOKUP(D34,[1]Sheet1!$B$1:$T$429,7,0)</f>
        <v>0</v>
      </c>
      <c r="M34" s="6">
        <f>VLOOKUP(D34,[1]Sheet1!$B$1:$T$429,8,0)</f>
        <v>0</v>
      </c>
      <c r="N34" s="12">
        <f>VLOOKUP(D34,[1]Sheet1!$B$1:$T$429,9,0)</f>
        <v>0</v>
      </c>
      <c r="O34" s="12">
        <f>VLOOKUP(D34,[1]Sheet1!$B$1:$T$429,10,0)</f>
        <v>0</v>
      </c>
      <c r="P34" s="12">
        <f>VLOOKUP(D34,[1]Sheet1!$B$1:$T$429,11,0)</f>
        <v>0</v>
      </c>
      <c r="Q34" s="12">
        <f>VLOOKUP(D34,[1]Sheet1!$B$1:$T$429,12,0)</f>
        <v>0</v>
      </c>
      <c r="R34" s="13"/>
    </row>
    <row r="35" spans="1:18">
      <c r="A35" s="11">
        <v>79</v>
      </c>
      <c r="B35" s="12" t="s">
        <v>36</v>
      </c>
      <c r="C35" s="12" t="s">
        <v>47</v>
      </c>
      <c r="D35" s="12" t="s">
        <v>94</v>
      </c>
      <c r="E35" s="12" t="s">
        <v>95</v>
      </c>
      <c r="F35" s="12" t="s">
        <v>40</v>
      </c>
      <c r="G35" s="2" t="s">
        <v>926</v>
      </c>
      <c r="H35" s="12" t="s">
        <v>41</v>
      </c>
      <c r="I35" s="12" t="str">
        <f>VLOOKUP(D35,[1]Sheet1!$B$1:$T$429,4,0)</f>
        <v>毕业</v>
      </c>
      <c r="J35" s="12" t="str">
        <f>VLOOKUP(D35,[1]Sheet1!$B$1:$T$429,5,0)</f>
        <v>授予</v>
      </c>
      <c r="K35" s="12">
        <f>VLOOKUP(D35,[1]Sheet1!$B$1:$T$429,6,0)</f>
        <v>0</v>
      </c>
      <c r="L35" s="12">
        <f>VLOOKUP(D35,[1]Sheet1!$B$1:$T$429,7,0)</f>
        <v>0</v>
      </c>
      <c r="M35" s="6">
        <f>VLOOKUP(D35,[1]Sheet1!$B$1:$T$429,8,0)</f>
        <v>0</v>
      </c>
      <c r="N35" s="12">
        <f>VLOOKUP(D35,[1]Sheet1!$B$1:$T$429,9,0)</f>
        <v>0</v>
      </c>
      <c r="O35" s="12">
        <f>VLOOKUP(D35,[1]Sheet1!$B$1:$T$429,10,0)</f>
        <v>0</v>
      </c>
      <c r="P35" s="12">
        <f>VLOOKUP(D35,[1]Sheet1!$B$1:$T$429,11,0)</f>
        <v>0</v>
      </c>
      <c r="Q35" s="12">
        <f>VLOOKUP(D35,[1]Sheet1!$B$1:$T$429,12,0)</f>
        <v>0</v>
      </c>
      <c r="R35" s="13"/>
    </row>
    <row r="36" spans="1:18">
      <c r="A36" s="11">
        <v>80</v>
      </c>
      <c r="B36" s="12" t="s">
        <v>36</v>
      </c>
      <c r="C36" s="12" t="s">
        <v>47</v>
      </c>
      <c r="D36" s="12" t="s">
        <v>96</v>
      </c>
      <c r="E36" s="12" t="s">
        <v>97</v>
      </c>
      <c r="F36" s="12" t="s">
        <v>40</v>
      </c>
      <c r="G36" s="2" t="s">
        <v>926</v>
      </c>
      <c r="H36" s="12" t="s">
        <v>41</v>
      </c>
      <c r="I36" s="12" t="str">
        <f>VLOOKUP(D36,[1]Sheet1!$B$1:$T$429,4,0)</f>
        <v>毕业</v>
      </c>
      <c r="J36" s="12" t="str">
        <f>VLOOKUP(D36,[1]Sheet1!$B$1:$T$429,5,0)</f>
        <v>授予</v>
      </c>
      <c r="K36" s="12">
        <f>VLOOKUP(D36,[1]Sheet1!$B$1:$T$429,6,0)</f>
        <v>0</v>
      </c>
      <c r="L36" s="12">
        <f>VLOOKUP(D36,[1]Sheet1!$B$1:$T$429,7,0)</f>
        <v>0</v>
      </c>
      <c r="M36" s="6">
        <f>VLOOKUP(D36,[1]Sheet1!$B$1:$T$429,8,0)</f>
        <v>0</v>
      </c>
      <c r="N36" s="12">
        <f>VLOOKUP(D36,[1]Sheet1!$B$1:$T$429,9,0)</f>
        <v>0</v>
      </c>
      <c r="O36" s="12">
        <f>VLOOKUP(D36,[1]Sheet1!$B$1:$T$429,10,0)</f>
        <v>0</v>
      </c>
      <c r="P36" s="12">
        <f>VLOOKUP(D36,[1]Sheet1!$B$1:$T$429,11,0)</f>
        <v>0</v>
      </c>
      <c r="Q36" s="12">
        <f>VLOOKUP(D36,[1]Sheet1!$B$1:$T$429,12,0)</f>
        <v>0</v>
      </c>
      <c r="R36" s="13"/>
    </row>
    <row r="37" spans="1:18">
      <c r="A37" s="11">
        <v>81</v>
      </c>
      <c r="B37" s="12" t="s">
        <v>36</v>
      </c>
      <c r="C37" s="12" t="s">
        <v>47</v>
      </c>
      <c r="D37" s="12" t="s">
        <v>98</v>
      </c>
      <c r="E37" s="12" t="s">
        <v>99</v>
      </c>
      <c r="F37" s="12" t="s">
        <v>40</v>
      </c>
      <c r="G37" s="2" t="s">
        <v>926</v>
      </c>
      <c r="H37" s="12" t="s">
        <v>41</v>
      </c>
      <c r="I37" s="12" t="str">
        <f>VLOOKUP(D37,[1]Sheet1!$B$1:$T$429,4,0)</f>
        <v>毕业</v>
      </c>
      <c r="J37" s="12" t="str">
        <f>VLOOKUP(D37,[1]Sheet1!$B$1:$T$429,5,0)</f>
        <v>授予</v>
      </c>
      <c r="K37" s="12">
        <f>VLOOKUP(D37,[1]Sheet1!$B$1:$T$429,6,0)</f>
        <v>0</v>
      </c>
      <c r="L37" s="12">
        <f>VLOOKUP(D37,[1]Sheet1!$B$1:$T$429,7,0)</f>
        <v>0</v>
      </c>
      <c r="M37" s="6">
        <f>VLOOKUP(D37,[1]Sheet1!$B$1:$T$429,8,0)</f>
        <v>0</v>
      </c>
      <c r="N37" s="12">
        <f>VLOOKUP(D37,[1]Sheet1!$B$1:$T$429,9,0)</f>
        <v>0</v>
      </c>
      <c r="O37" s="12">
        <f>VLOOKUP(D37,[1]Sheet1!$B$1:$T$429,10,0)</f>
        <v>0</v>
      </c>
      <c r="P37" s="12">
        <f>VLOOKUP(D37,[1]Sheet1!$B$1:$T$429,11,0)</f>
        <v>0</v>
      </c>
      <c r="Q37" s="12">
        <f>VLOOKUP(D37,[1]Sheet1!$B$1:$T$429,12,0)</f>
        <v>0</v>
      </c>
      <c r="R37" s="13"/>
    </row>
    <row r="38" spans="1:18">
      <c r="A38" s="11">
        <v>82</v>
      </c>
      <c r="B38" s="12" t="s">
        <v>36</v>
      </c>
      <c r="C38" s="12" t="s">
        <v>47</v>
      </c>
      <c r="D38" s="12" t="s">
        <v>100</v>
      </c>
      <c r="E38" s="12" t="s">
        <v>101</v>
      </c>
      <c r="F38" s="12" t="s">
        <v>40</v>
      </c>
      <c r="G38" s="2" t="s">
        <v>926</v>
      </c>
      <c r="H38" s="12" t="s">
        <v>41</v>
      </c>
      <c r="I38" s="12" t="str">
        <f>VLOOKUP(D38,[1]Sheet1!$B$1:$T$429,4,0)</f>
        <v>毕业</v>
      </c>
      <c r="J38" s="12" t="str">
        <f>VLOOKUP(D38,[1]Sheet1!$B$1:$T$429,5,0)</f>
        <v>授予</v>
      </c>
      <c r="K38" s="12">
        <f>VLOOKUP(D38,[1]Sheet1!$B$1:$T$429,6,0)</f>
        <v>0</v>
      </c>
      <c r="L38" s="12">
        <f>VLOOKUP(D38,[1]Sheet1!$B$1:$T$429,7,0)</f>
        <v>0</v>
      </c>
      <c r="M38" s="6">
        <f>VLOOKUP(D38,[1]Sheet1!$B$1:$T$429,8,0)</f>
        <v>0</v>
      </c>
      <c r="N38" s="12">
        <f>VLOOKUP(D38,[1]Sheet1!$B$1:$T$429,9,0)</f>
        <v>0</v>
      </c>
      <c r="O38" s="12">
        <f>VLOOKUP(D38,[1]Sheet1!$B$1:$T$429,10,0)</f>
        <v>0</v>
      </c>
      <c r="P38" s="12">
        <f>VLOOKUP(D38,[1]Sheet1!$B$1:$T$429,11,0)</f>
        <v>0</v>
      </c>
      <c r="Q38" s="12">
        <f>VLOOKUP(D38,[1]Sheet1!$B$1:$T$429,12,0)</f>
        <v>0</v>
      </c>
      <c r="R38" s="13"/>
    </row>
    <row r="39" spans="1:18">
      <c r="A39" s="11">
        <v>83</v>
      </c>
      <c r="B39" s="12" t="s">
        <v>36</v>
      </c>
      <c r="C39" s="12" t="s">
        <v>47</v>
      </c>
      <c r="D39" s="12" t="s">
        <v>102</v>
      </c>
      <c r="E39" s="12" t="s">
        <v>103</v>
      </c>
      <c r="F39" s="12" t="s">
        <v>40</v>
      </c>
      <c r="G39" s="2" t="s">
        <v>926</v>
      </c>
      <c r="H39" s="12" t="s">
        <v>41</v>
      </c>
      <c r="I39" s="12" t="str">
        <f>VLOOKUP(D39,[1]Sheet1!$B$1:$T$429,4,0)</f>
        <v>毕业</v>
      </c>
      <c r="J39" s="12" t="str">
        <f>VLOOKUP(D39,[1]Sheet1!$B$1:$T$429,5,0)</f>
        <v>授予</v>
      </c>
      <c r="K39" s="12">
        <f>VLOOKUP(D39,[1]Sheet1!$B$1:$T$429,6,0)</f>
        <v>0</v>
      </c>
      <c r="L39" s="12">
        <f>VLOOKUP(D39,[1]Sheet1!$B$1:$T$429,7,0)</f>
        <v>0</v>
      </c>
      <c r="M39" s="6">
        <f>VLOOKUP(D39,[1]Sheet1!$B$1:$T$429,8,0)</f>
        <v>0</v>
      </c>
      <c r="N39" s="12">
        <f>VLOOKUP(D39,[1]Sheet1!$B$1:$T$429,9,0)</f>
        <v>0</v>
      </c>
      <c r="O39" s="12">
        <f>VLOOKUP(D39,[1]Sheet1!$B$1:$T$429,10,0)</f>
        <v>0</v>
      </c>
      <c r="P39" s="12">
        <f>VLOOKUP(D39,[1]Sheet1!$B$1:$T$429,11,0)</f>
        <v>0</v>
      </c>
      <c r="Q39" s="12">
        <f>VLOOKUP(D39,[1]Sheet1!$B$1:$T$429,12,0)</f>
        <v>0</v>
      </c>
      <c r="R39" s="13"/>
    </row>
    <row r="40" spans="1:18">
      <c r="A40" s="11">
        <v>84</v>
      </c>
      <c r="B40" s="12" t="s">
        <v>36</v>
      </c>
      <c r="C40" s="12" t="s">
        <v>47</v>
      </c>
      <c r="D40" s="12" t="s">
        <v>104</v>
      </c>
      <c r="E40" s="12" t="s">
        <v>105</v>
      </c>
      <c r="F40" s="12" t="s">
        <v>40</v>
      </c>
      <c r="G40" s="2" t="s">
        <v>926</v>
      </c>
      <c r="H40" s="12" t="s">
        <v>41</v>
      </c>
      <c r="I40" s="12" t="str">
        <f>VLOOKUP(D40,[1]Sheet1!$B$1:$T$429,4,0)</f>
        <v>毕业</v>
      </c>
      <c r="J40" s="12" t="str">
        <f>VLOOKUP(D40,[1]Sheet1!$B$1:$T$429,5,0)</f>
        <v>授予</v>
      </c>
      <c r="K40" s="12">
        <f>VLOOKUP(D40,[1]Sheet1!$B$1:$T$429,6,0)</f>
        <v>0</v>
      </c>
      <c r="L40" s="12">
        <f>VLOOKUP(D40,[1]Sheet1!$B$1:$T$429,7,0)</f>
        <v>0</v>
      </c>
      <c r="M40" s="6">
        <f>VLOOKUP(D40,[1]Sheet1!$B$1:$T$429,8,0)</f>
        <v>0</v>
      </c>
      <c r="N40" s="12">
        <f>VLOOKUP(D40,[1]Sheet1!$B$1:$T$429,9,0)</f>
        <v>0</v>
      </c>
      <c r="O40" s="12">
        <f>VLOOKUP(D40,[1]Sheet1!$B$1:$T$429,10,0)</f>
        <v>0</v>
      </c>
      <c r="P40" s="12">
        <f>VLOOKUP(D40,[1]Sheet1!$B$1:$T$429,11,0)</f>
        <v>0</v>
      </c>
      <c r="Q40" s="12">
        <f>VLOOKUP(D40,[1]Sheet1!$B$1:$T$429,12,0)</f>
        <v>0</v>
      </c>
      <c r="R40" s="13"/>
    </row>
    <row r="41" spans="1:18">
      <c r="A41" s="11">
        <v>85</v>
      </c>
      <c r="B41" s="12" t="s">
        <v>36</v>
      </c>
      <c r="C41" s="12" t="s">
        <v>47</v>
      </c>
      <c r="D41" s="12" t="s">
        <v>106</v>
      </c>
      <c r="E41" s="12" t="s">
        <v>107</v>
      </c>
      <c r="F41" s="12" t="s">
        <v>40</v>
      </c>
      <c r="G41" s="2" t="s">
        <v>926</v>
      </c>
      <c r="H41" s="12" t="s">
        <v>41</v>
      </c>
      <c r="I41" s="12" t="str">
        <f>VLOOKUP(D41,[1]Sheet1!$B$1:$T$429,4,0)</f>
        <v>毕业</v>
      </c>
      <c r="J41" s="12" t="str">
        <f>VLOOKUP(D41,[1]Sheet1!$B$1:$T$429,5,0)</f>
        <v>授予</v>
      </c>
      <c r="K41" s="12">
        <f>VLOOKUP(D41,[1]Sheet1!$B$1:$T$429,6,0)</f>
        <v>0</v>
      </c>
      <c r="L41" s="12">
        <f>VLOOKUP(D41,[1]Sheet1!$B$1:$T$429,7,0)</f>
        <v>0</v>
      </c>
      <c r="M41" s="6">
        <f>VLOOKUP(D41,[1]Sheet1!$B$1:$T$429,8,0)</f>
        <v>0</v>
      </c>
      <c r="N41" s="12">
        <f>VLOOKUP(D41,[1]Sheet1!$B$1:$T$429,9,0)</f>
        <v>0</v>
      </c>
      <c r="O41" s="12">
        <f>VLOOKUP(D41,[1]Sheet1!$B$1:$T$429,10,0)</f>
        <v>0</v>
      </c>
      <c r="P41" s="12">
        <f>VLOOKUP(D41,[1]Sheet1!$B$1:$T$429,11,0)</f>
        <v>0</v>
      </c>
      <c r="Q41" s="12">
        <f>VLOOKUP(D41,[1]Sheet1!$B$1:$T$429,12,0)</f>
        <v>0</v>
      </c>
      <c r="R41" s="13"/>
    </row>
    <row r="42" spans="1:18">
      <c r="A42" s="11">
        <v>86</v>
      </c>
      <c r="B42" s="12" t="s">
        <v>36</v>
      </c>
      <c r="C42" s="12" t="s">
        <v>47</v>
      </c>
      <c r="D42" s="12" t="s">
        <v>108</v>
      </c>
      <c r="E42" s="12" t="s">
        <v>109</v>
      </c>
      <c r="F42" s="12" t="s">
        <v>40</v>
      </c>
      <c r="G42" s="2" t="s">
        <v>926</v>
      </c>
      <c r="H42" s="12" t="s">
        <v>41</v>
      </c>
      <c r="I42" s="12" t="str">
        <f>VLOOKUP(D42,[1]Sheet1!$B$1:$T$429,4,0)</f>
        <v>毕业</v>
      </c>
      <c r="J42" s="12" t="str">
        <f>VLOOKUP(D42,[1]Sheet1!$B$1:$T$429,5,0)</f>
        <v>授予</v>
      </c>
      <c r="K42" s="12">
        <f>VLOOKUP(D42,[1]Sheet1!$B$1:$T$429,6,0)</f>
        <v>0</v>
      </c>
      <c r="L42" s="12">
        <f>VLOOKUP(D42,[1]Sheet1!$B$1:$T$429,7,0)</f>
        <v>0</v>
      </c>
      <c r="M42" s="6">
        <f>VLOOKUP(D42,[1]Sheet1!$B$1:$T$429,8,0)</f>
        <v>0</v>
      </c>
      <c r="N42" s="12">
        <f>VLOOKUP(D42,[1]Sheet1!$B$1:$T$429,9,0)</f>
        <v>0</v>
      </c>
      <c r="O42" s="12">
        <f>VLOOKUP(D42,[1]Sheet1!$B$1:$T$429,10,0)</f>
        <v>0</v>
      </c>
      <c r="P42" s="12">
        <f>VLOOKUP(D42,[1]Sheet1!$B$1:$T$429,11,0)</f>
        <v>0</v>
      </c>
      <c r="Q42" s="12">
        <f>VLOOKUP(D42,[1]Sheet1!$B$1:$T$429,12,0)</f>
        <v>0</v>
      </c>
      <c r="R42" s="13"/>
    </row>
    <row r="43" spans="1:18">
      <c r="A43" s="11">
        <v>87</v>
      </c>
      <c r="B43" s="12" t="s">
        <v>36</v>
      </c>
      <c r="C43" s="12" t="s">
        <v>47</v>
      </c>
      <c r="D43" s="12" t="s">
        <v>110</v>
      </c>
      <c r="E43" s="12" t="s">
        <v>111</v>
      </c>
      <c r="F43" s="12" t="s">
        <v>40</v>
      </c>
      <c r="G43" s="2" t="s">
        <v>926</v>
      </c>
      <c r="H43" s="12" t="s">
        <v>41</v>
      </c>
      <c r="I43" s="12" t="str">
        <f>VLOOKUP(D43,[1]Sheet1!$B$1:$T$429,4,0)</f>
        <v>毕业</v>
      </c>
      <c r="J43" s="12" t="str">
        <f>VLOOKUP(D43,[1]Sheet1!$B$1:$T$429,5,0)</f>
        <v>授予</v>
      </c>
      <c r="K43" s="12">
        <f>VLOOKUP(D43,[1]Sheet1!$B$1:$T$429,6,0)</f>
        <v>0</v>
      </c>
      <c r="L43" s="12">
        <f>VLOOKUP(D43,[1]Sheet1!$B$1:$T$429,7,0)</f>
        <v>0</v>
      </c>
      <c r="M43" s="6">
        <f>VLOOKUP(D43,[1]Sheet1!$B$1:$T$429,8,0)</f>
        <v>0</v>
      </c>
      <c r="N43" s="12">
        <f>VLOOKUP(D43,[1]Sheet1!$B$1:$T$429,9,0)</f>
        <v>0</v>
      </c>
      <c r="O43" s="12">
        <f>VLOOKUP(D43,[1]Sheet1!$B$1:$T$429,10,0)</f>
        <v>0</v>
      </c>
      <c r="P43" s="12">
        <f>VLOOKUP(D43,[1]Sheet1!$B$1:$T$429,11,0)</f>
        <v>0</v>
      </c>
      <c r="Q43" s="12">
        <f>VLOOKUP(D43,[1]Sheet1!$B$1:$T$429,12,0)</f>
        <v>0</v>
      </c>
      <c r="R43" s="13"/>
    </row>
    <row r="44" spans="1:18">
      <c r="A44" s="11">
        <v>88</v>
      </c>
      <c r="B44" s="12" t="s">
        <v>36</v>
      </c>
      <c r="C44" s="12" t="s">
        <v>47</v>
      </c>
      <c r="D44" s="12" t="s">
        <v>112</v>
      </c>
      <c r="E44" s="12" t="s">
        <v>113</v>
      </c>
      <c r="F44" s="12" t="s">
        <v>40</v>
      </c>
      <c r="G44" s="2" t="s">
        <v>926</v>
      </c>
      <c r="H44" s="12" t="s">
        <v>41</v>
      </c>
      <c r="I44" s="12" t="str">
        <f>VLOOKUP(D44,[1]Sheet1!$B$1:$T$429,4,0)</f>
        <v>毕业</v>
      </c>
      <c r="J44" s="12" t="str">
        <f>VLOOKUP(D44,[1]Sheet1!$B$1:$T$429,5,0)</f>
        <v>授予</v>
      </c>
      <c r="K44" s="12">
        <f>VLOOKUP(D44,[1]Sheet1!$B$1:$T$429,6,0)</f>
        <v>0</v>
      </c>
      <c r="L44" s="12">
        <f>VLOOKUP(D44,[1]Sheet1!$B$1:$T$429,7,0)</f>
        <v>0</v>
      </c>
      <c r="M44" s="6">
        <f>VLOOKUP(D44,[1]Sheet1!$B$1:$T$429,8,0)</f>
        <v>0</v>
      </c>
      <c r="N44" s="12">
        <f>VLOOKUP(D44,[1]Sheet1!$B$1:$T$429,9,0)</f>
        <v>0</v>
      </c>
      <c r="O44" s="12">
        <f>VLOOKUP(D44,[1]Sheet1!$B$1:$T$429,10,0)</f>
        <v>0</v>
      </c>
      <c r="P44" s="12">
        <f>VLOOKUP(D44,[1]Sheet1!$B$1:$T$429,11,0)</f>
        <v>0</v>
      </c>
      <c r="Q44" s="12">
        <f>VLOOKUP(D44,[1]Sheet1!$B$1:$T$429,12,0)</f>
        <v>0</v>
      </c>
      <c r="R44" s="13"/>
    </row>
    <row r="45" spans="1:18">
      <c r="A45" s="11">
        <v>89</v>
      </c>
      <c r="B45" s="12" t="s">
        <v>36</v>
      </c>
      <c r="C45" s="12" t="s">
        <v>47</v>
      </c>
      <c r="D45" s="12" t="s">
        <v>114</v>
      </c>
      <c r="E45" s="12" t="s">
        <v>115</v>
      </c>
      <c r="F45" s="12" t="s">
        <v>40</v>
      </c>
      <c r="G45" s="2" t="s">
        <v>926</v>
      </c>
      <c r="H45" s="12" t="s">
        <v>41</v>
      </c>
      <c r="I45" s="12" t="str">
        <f>VLOOKUP(D45,[1]Sheet1!$B$1:$T$429,4,0)</f>
        <v>毕业</v>
      </c>
      <c r="J45" s="12" t="str">
        <f>VLOOKUP(D45,[1]Sheet1!$B$1:$T$429,5,0)</f>
        <v>授予</v>
      </c>
      <c r="K45" s="12">
        <f>VLOOKUP(D45,[1]Sheet1!$B$1:$T$429,6,0)</f>
        <v>0</v>
      </c>
      <c r="L45" s="12">
        <f>VLOOKUP(D45,[1]Sheet1!$B$1:$T$429,7,0)</f>
        <v>0</v>
      </c>
      <c r="M45" s="6">
        <f>VLOOKUP(D45,[1]Sheet1!$B$1:$T$429,8,0)</f>
        <v>0</v>
      </c>
      <c r="N45" s="12">
        <f>VLOOKUP(D45,[1]Sheet1!$B$1:$T$429,9,0)</f>
        <v>0</v>
      </c>
      <c r="O45" s="12">
        <f>VLOOKUP(D45,[1]Sheet1!$B$1:$T$429,10,0)</f>
        <v>0</v>
      </c>
      <c r="P45" s="12">
        <f>VLOOKUP(D45,[1]Sheet1!$B$1:$T$429,11,0)</f>
        <v>0</v>
      </c>
      <c r="Q45" s="12">
        <f>VLOOKUP(D45,[1]Sheet1!$B$1:$T$429,12,0)</f>
        <v>0</v>
      </c>
      <c r="R45" s="13"/>
    </row>
    <row r="46" spans="1:18">
      <c r="A46" s="11">
        <v>90</v>
      </c>
      <c r="B46" s="12" t="s">
        <v>36</v>
      </c>
      <c r="C46" s="12" t="s">
        <v>116</v>
      </c>
      <c r="D46" s="12" t="s">
        <v>117</v>
      </c>
      <c r="E46" s="12" t="s">
        <v>118</v>
      </c>
      <c r="F46" s="12" t="s">
        <v>40</v>
      </c>
      <c r="G46" s="2" t="s">
        <v>926</v>
      </c>
      <c r="H46" s="12" t="s">
        <v>41</v>
      </c>
      <c r="I46" s="12" t="str">
        <f>VLOOKUP(D46,[1]Sheet1!$B$1:$T$429,4,0)</f>
        <v>毕业</v>
      </c>
      <c r="J46" s="12" t="str">
        <f>VLOOKUP(D46,[1]Sheet1!$B$1:$T$429,5,0)</f>
        <v>授予</v>
      </c>
      <c r="K46" s="12">
        <f>VLOOKUP(D46,[1]Sheet1!$B$1:$T$429,6,0)</f>
        <v>0</v>
      </c>
      <c r="L46" s="12">
        <f>VLOOKUP(D46,[1]Sheet1!$B$1:$T$429,7,0)</f>
        <v>0</v>
      </c>
      <c r="M46" s="6">
        <f>VLOOKUP(D46,[1]Sheet1!$B$1:$T$429,8,0)</f>
        <v>0</v>
      </c>
      <c r="N46" s="12">
        <f>VLOOKUP(D46,[1]Sheet1!$B$1:$T$429,9,0)</f>
        <v>0</v>
      </c>
      <c r="O46" s="12">
        <f>VLOOKUP(D46,[1]Sheet1!$B$1:$T$429,10,0)</f>
        <v>0</v>
      </c>
      <c r="P46" s="12">
        <f>VLOOKUP(D46,[1]Sheet1!$B$1:$T$429,11,0)</f>
        <v>0</v>
      </c>
      <c r="Q46" s="12">
        <f>VLOOKUP(D46,[1]Sheet1!$B$1:$T$429,12,0)</f>
        <v>0</v>
      </c>
      <c r="R46" s="13"/>
    </row>
    <row r="47" spans="1:18">
      <c r="A47" s="11">
        <v>91</v>
      </c>
      <c r="B47" s="12" t="s">
        <v>36</v>
      </c>
      <c r="C47" s="12" t="s">
        <v>116</v>
      </c>
      <c r="D47" s="12" t="s">
        <v>119</v>
      </c>
      <c r="E47" s="12" t="s">
        <v>120</v>
      </c>
      <c r="F47" s="12" t="s">
        <v>40</v>
      </c>
      <c r="G47" s="2" t="s">
        <v>926</v>
      </c>
      <c r="H47" s="12" t="s">
        <v>41</v>
      </c>
      <c r="I47" s="12" t="str">
        <f>VLOOKUP(D47,[1]Sheet1!$B$1:$T$429,4,0)</f>
        <v>毕业</v>
      </c>
      <c r="J47" s="12" t="str">
        <f>VLOOKUP(D47,[1]Sheet1!$B$1:$T$429,5,0)</f>
        <v>授予</v>
      </c>
      <c r="K47" s="12">
        <f>VLOOKUP(D47,[1]Sheet1!$B$1:$T$429,6,0)</f>
        <v>0</v>
      </c>
      <c r="L47" s="12">
        <f>VLOOKUP(D47,[1]Sheet1!$B$1:$T$429,7,0)</f>
        <v>0</v>
      </c>
      <c r="M47" s="6">
        <f>VLOOKUP(D47,[1]Sheet1!$B$1:$T$429,8,0)</f>
        <v>0</v>
      </c>
      <c r="N47" s="12">
        <f>VLOOKUP(D47,[1]Sheet1!$B$1:$T$429,9,0)</f>
        <v>0</v>
      </c>
      <c r="O47" s="12">
        <f>VLOOKUP(D47,[1]Sheet1!$B$1:$T$429,10,0)</f>
        <v>0</v>
      </c>
      <c r="P47" s="12">
        <f>VLOOKUP(D47,[1]Sheet1!$B$1:$T$429,11,0)</f>
        <v>0</v>
      </c>
      <c r="Q47" s="12">
        <f>VLOOKUP(D47,[1]Sheet1!$B$1:$T$429,12,0)</f>
        <v>0</v>
      </c>
      <c r="R47" s="13"/>
    </row>
    <row r="48" spans="1:18">
      <c r="A48" s="11">
        <v>92</v>
      </c>
      <c r="B48" s="12" t="s">
        <v>36</v>
      </c>
      <c r="C48" s="12" t="s">
        <v>116</v>
      </c>
      <c r="D48" s="12" t="s">
        <v>121</v>
      </c>
      <c r="E48" s="12" t="s">
        <v>122</v>
      </c>
      <c r="F48" s="12" t="s">
        <v>40</v>
      </c>
      <c r="G48" s="2" t="s">
        <v>926</v>
      </c>
      <c r="H48" s="12" t="s">
        <v>41</v>
      </c>
      <c r="I48" s="12" t="str">
        <f>VLOOKUP(D48,[1]Sheet1!$B$1:$T$429,4,0)</f>
        <v>待定</v>
      </c>
      <c r="J48" s="12" t="str">
        <f>VLOOKUP(D48,[1]Sheet1!$B$1:$T$429,5,0)</f>
        <v>待定</v>
      </c>
      <c r="K48" s="12">
        <f>VLOOKUP(D48,[1]Sheet1!$B$1:$T$429,6,0)</f>
        <v>8</v>
      </c>
      <c r="L48" s="12" t="str">
        <f>VLOOKUP(D48,[1]Sheet1!$B$1:$T$429,7,0)</f>
        <v>毕业论文</v>
      </c>
      <c r="M48" s="6">
        <f>VLOOKUP(D48,[1]Sheet1!$B$1:$T$429,8,0)</f>
        <v>0</v>
      </c>
      <c r="N48" s="12">
        <f>VLOOKUP(D48,[1]Sheet1!$B$1:$T$429,9,0)</f>
        <v>0</v>
      </c>
      <c r="O48" s="12">
        <f>VLOOKUP(D48,[1]Sheet1!$B$1:$T$429,10,0)</f>
        <v>0</v>
      </c>
      <c r="P48" s="12">
        <f>VLOOKUP(D48,[1]Sheet1!$B$1:$T$429,11,0)</f>
        <v>0</v>
      </c>
      <c r="Q48" s="12">
        <f>VLOOKUP(D48,[1]Sheet1!$B$1:$T$429,12,0)</f>
        <v>0</v>
      </c>
      <c r="R48" s="13"/>
    </row>
    <row r="49" spans="1:18">
      <c r="A49" s="11">
        <v>93</v>
      </c>
      <c r="B49" s="12" t="s">
        <v>36</v>
      </c>
      <c r="C49" s="12" t="s">
        <v>116</v>
      </c>
      <c r="D49" s="12" t="s">
        <v>123</v>
      </c>
      <c r="E49" s="12" t="s">
        <v>124</v>
      </c>
      <c r="F49" s="12" t="s">
        <v>40</v>
      </c>
      <c r="G49" s="2" t="s">
        <v>926</v>
      </c>
      <c r="H49" s="12" t="s">
        <v>41</v>
      </c>
      <c r="I49" s="12" t="str">
        <f>VLOOKUP(D49,[1]Sheet1!$B$1:$T$429,4,0)</f>
        <v>毕业</v>
      </c>
      <c r="J49" s="12" t="str">
        <f>VLOOKUP(D49,[1]Sheet1!$B$1:$T$429,5,0)</f>
        <v>授予</v>
      </c>
      <c r="K49" s="12">
        <f>VLOOKUP(D49,[1]Sheet1!$B$1:$T$429,6,0)</f>
        <v>0</v>
      </c>
      <c r="L49" s="12">
        <f>VLOOKUP(D49,[1]Sheet1!$B$1:$T$429,7,0)</f>
        <v>0</v>
      </c>
      <c r="M49" s="6">
        <f>VLOOKUP(D49,[1]Sheet1!$B$1:$T$429,8,0)</f>
        <v>0</v>
      </c>
      <c r="N49" s="12">
        <f>VLOOKUP(D49,[1]Sheet1!$B$1:$T$429,9,0)</f>
        <v>0</v>
      </c>
      <c r="O49" s="12">
        <f>VLOOKUP(D49,[1]Sheet1!$B$1:$T$429,10,0)</f>
        <v>0</v>
      </c>
      <c r="P49" s="12">
        <f>VLOOKUP(D49,[1]Sheet1!$B$1:$T$429,11,0)</f>
        <v>0</v>
      </c>
      <c r="Q49" s="12">
        <f>VLOOKUP(D49,[1]Sheet1!$B$1:$T$429,12,0)</f>
        <v>0</v>
      </c>
      <c r="R49" s="13"/>
    </row>
    <row r="50" spans="1:18">
      <c r="A50" s="11">
        <v>94</v>
      </c>
      <c r="B50" s="12" t="s">
        <v>36</v>
      </c>
      <c r="C50" s="12" t="s">
        <v>116</v>
      </c>
      <c r="D50" s="12" t="s">
        <v>125</v>
      </c>
      <c r="E50" s="12" t="s">
        <v>126</v>
      </c>
      <c r="F50" s="12" t="s">
        <v>40</v>
      </c>
      <c r="G50" s="2" t="s">
        <v>926</v>
      </c>
      <c r="H50" s="12" t="s">
        <v>41</v>
      </c>
      <c r="I50" s="12" t="str">
        <f>VLOOKUP(D50,[1]Sheet1!$B$1:$T$429,4,0)</f>
        <v>毕业</v>
      </c>
      <c r="J50" s="12" t="str">
        <f>VLOOKUP(D50,[1]Sheet1!$B$1:$T$429,5,0)</f>
        <v>授予</v>
      </c>
      <c r="K50" s="12">
        <f>VLOOKUP(D50,[1]Sheet1!$B$1:$T$429,6,0)</f>
        <v>0</v>
      </c>
      <c r="L50" s="12">
        <f>VLOOKUP(D50,[1]Sheet1!$B$1:$T$429,7,0)</f>
        <v>0</v>
      </c>
      <c r="M50" s="6">
        <f>VLOOKUP(D50,[1]Sheet1!$B$1:$T$429,8,0)</f>
        <v>0</v>
      </c>
      <c r="N50" s="12">
        <f>VLOOKUP(D50,[1]Sheet1!$B$1:$T$429,9,0)</f>
        <v>0</v>
      </c>
      <c r="O50" s="12">
        <f>VLOOKUP(D50,[1]Sheet1!$B$1:$T$429,10,0)</f>
        <v>0</v>
      </c>
      <c r="P50" s="12">
        <f>VLOOKUP(D50,[1]Sheet1!$B$1:$T$429,11,0)</f>
        <v>0</v>
      </c>
      <c r="Q50" s="12">
        <f>VLOOKUP(D50,[1]Sheet1!$B$1:$T$429,12,0)</f>
        <v>0</v>
      </c>
      <c r="R50" s="13"/>
    </row>
    <row r="51" spans="1:18">
      <c r="A51" s="11">
        <v>95</v>
      </c>
      <c r="B51" s="12" t="s">
        <v>36</v>
      </c>
      <c r="C51" s="12" t="s">
        <v>116</v>
      </c>
      <c r="D51" s="12" t="s">
        <v>127</v>
      </c>
      <c r="E51" s="12" t="s">
        <v>128</v>
      </c>
      <c r="F51" s="12" t="s">
        <v>40</v>
      </c>
      <c r="G51" s="2" t="s">
        <v>926</v>
      </c>
      <c r="H51" s="12" t="s">
        <v>41</v>
      </c>
      <c r="I51" s="12" t="str">
        <f>VLOOKUP(D51,[1]Sheet1!$B$1:$T$429,4,0)</f>
        <v>毕业</v>
      </c>
      <c r="J51" s="12" t="str">
        <f>VLOOKUP(D51,[1]Sheet1!$B$1:$T$429,5,0)</f>
        <v>授予</v>
      </c>
      <c r="K51" s="12">
        <f>VLOOKUP(D51,[1]Sheet1!$B$1:$T$429,6,0)</f>
        <v>0</v>
      </c>
      <c r="L51" s="12">
        <f>VLOOKUP(D51,[1]Sheet1!$B$1:$T$429,7,0)</f>
        <v>0</v>
      </c>
      <c r="M51" s="6">
        <f>VLOOKUP(D51,[1]Sheet1!$B$1:$T$429,8,0)</f>
        <v>0</v>
      </c>
      <c r="N51" s="12">
        <f>VLOOKUP(D51,[1]Sheet1!$B$1:$T$429,9,0)</f>
        <v>0</v>
      </c>
      <c r="O51" s="12">
        <f>VLOOKUP(D51,[1]Sheet1!$B$1:$T$429,10,0)</f>
        <v>0</v>
      </c>
      <c r="P51" s="12">
        <f>VLOOKUP(D51,[1]Sheet1!$B$1:$T$429,11,0)</f>
        <v>0</v>
      </c>
      <c r="Q51" s="12">
        <f>VLOOKUP(D51,[1]Sheet1!$B$1:$T$429,12,0)</f>
        <v>0</v>
      </c>
      <c r="R51" s="13"/>
    </row>
    <row r="52" spans="1:18">
      <c r="A52" s="11">
        <v>96</v>
      </c>
      <c r="B52" s="12" t="s">
        <v>36</v>
      </c>
      <c r="C52" s="12" t="s">
        <v>116</v>
      </c>
      <c r="D52" s="12" t="s">
        <v>129</v>
      </c>
      <c r="E52" s="12" t="s">
        <v>130</v>
      </c>
      <c r="F52" s="12" t="s">
        <v>40</v>
      </c>
      <c r="G52" s="2" t="s">
        <v>926</v>
      </c>
      <c r="H52" s="12" t="s">
        <v>41</v>
      </c>
      <c r="I52" s="12" t="str">
        <f>VLOOKUP(D52,[1]Sheet1!$B$1:$T$429,4,0)</f>
        <v>毕业</v>
      </c>
      <c r="J52" s="12" t="str">
        <f>VLOOKUP(D52,[1]Sheet1!$B$1:$T$429,5,0)</f>
        <v>授予</v>
      </c>
      <c r="K52" s="12">
        <f>VLOOKUP(D52,[1]Sheet1!$B$1:$T$429,6,0)</f>
        <v>0</v>
      </c>
      <c r="L52" s="12">
        <f>VLOOKUP(D52,[1]Sheet1!$B$1:$T$429,7,0)</f>
        <v>0</v>
      </c>
      <c r="M52" s="6">
        <f>VLOOKUP(D52,[1]Sheet1!$B$1:$T$429,8,0)</f>
        <v>0</v>
      </c>
      <c r="N52" s="12">
        <f>VLOOKUP(D52,[1]Sheet1!$B$1:$T$429,9,0)</f>
        <v>0</v>
      </c>
      <c r="O52" s="12">
        <f>VLOOKUP(D52,[1]Sheet1!$B$1:$T$429,10,0)</f>
        <v>0</v>
      </c>
      <c r="P52" s="12">
        <f>VLOOKUP(D52,[1]Sheet1!$B$1:$T$429,11,0)</f>
        <v>0</v>
      </c>
      <c r="Q52" s="12">
        <f>VLOOKUP(D52,[1]Sheet1!$B$1:$T$429,12,0)</f>
        <v>0</v>
      </c>
      <c r="R52" s="13"/>
    </row>
    <row r="53" spans="1:18">
      <c r="A53" s="11">
        <v>97</v>
      </c>
      <c r="B53" s="12" t="s">
        <v>36</v>
      </c>
      <c r="C53" s="12" t="s">
        <v>116</v>
      </c>
      <c r="D53" s="12" t="s">
        <v>131</v>
      </c>
      <c r="E53" s="12" t="s">
        <v>132</v>
      </c>
      <c r="F53" s="12" t="s">
        <v>40</v>
      </c>
      <c r="G53" s="2" t="s">
        <v>926</v>
      </c>
      <c r="H53" s="12" t="s">
        <v>41</v>
      </c>
      <c r="I53" s="12" t="str">
        <f>VLOOKUP(D53,[1]Sheet1!$B$1:$T$429,4,0)</f>
        <v>毕业</v>
      </c>
      <c r="J53" s="12" t="str">
        <f>VLOOKUP(D53,[1]Sheet1!$B$1:$T$429,5,0)</f>
        <v>授予</v>
      </c>
      <c r="K53" s="12">
        <f>VLOOKUP(D53,[1]Sheet1!$B$1:$T$429,6,0)</f>
        <v>0</v>
      </c>
      <c r="L53" s="12">
        <f>VLOOKUP(D53,[1]Sheet1!$B$1:$T$429,7,0)</f>
        <v>0</v>
      </c>
      <c r="M53" s="6">
        <f>VLOOKUP(D53,[1]Sheet1!$B$1:$T$429,8,0)</f>
        <v>0</v>
      </c>
      <c r="N53" s="12">
        <f>VLOOKUP(D53,[1]Sheet1!$B$1:$T$429,9,0)</f>
        <v>0</v>
      </c>
      <c r="O53" s="12">
        <f>VLOOKUP(D53,[1]Sheet1!$B$1:$T$429,10,0)</f>
        <v>0</v>
      </c>
      <c r="P53" s="12">
        <f>VLOOKUP(D53,[1]Sheet1!$B$1:$T$429,11,0)</f>
        <v>0</v>
      </c>
      <c r="Q53" s="12">
        <f>VLOOKUP(D53,[1]Sheet1!$B$1:$T$429,12,0)</f>
        <v>0</v>
      </c>
      <c r="R53" s="13"/>
    </row>
    <row r="54" spans="1:18">
      <c r="A54" s="11">
        <v>98</v>
      </c>
      <c r="B54" s="12" t="s">
        <v>36</v>
      </c>
      <c r="C54" s="12" t="s">
        <v>116</v>
      </c>
      <c r="D54" s="12" t="s">
        <v>133</v>
      </c>
      <c r="E54" s="12" t="s">
        <v>134</v>
      </c>
      <c r="F54" s="12" t="s">
        <v>40</v>
      </c>
      <c r="G54" s="2" t="s">
        <v>926</v>
      </c>
      <c r="H54" s="12" t="s">
        <v>41</v>
      </c>
      <c r="I54" s="12" t="str">
        <f>VLOOKUP(D54,[1]Sheet1!$B$1:$T$429,4,0)</f>
        <v>毕业</v>
      </c>
      <c r="J54" s="12" t="str">
        <f>VLOOKUP(D54,[1]Sheet1!$B$1:$T$429,5,0)</f>
        <v>授予</v>
      </c>
      <c r="K54" s="12">
        <f>VLOOKUP(D54,[1]Sheet1!$B$1:$T$429,6,0)</f>
        <v>0</v>
      </c>
      <c r="L54" s="12">
        <f>VLOOKUP(D54,[1]Sheet1!$B$1:$T$429,7,0)</f>
        <v>0</v>
      </c>
      <c r="M54" s="6">
        <f>VLOOKUP(D54,[1]Sheet1!$B$1:$T$429,8,0)</f>
        <v>0</v>
      </c>
      <c r="N54" s="12">
        <f>VLOOKUP(D54,[1]Sheet1!$B$1:$T$429,9,0)</f>
        <v>0</v>
      </c>
      <c r="O54" s="12">
        <f>VLOOKUP(D54,[1]Sheet1!$B$1:$T$429,10,0)</f>
        <v>0</v>
      </c>
      <c r="P54" s="12">
        <f>VLOOKUP(D54,[1]Sheet1!$B$1:$T$429,11,0)</f>
        <v>0</v>
      </c>
      <c r="Q54" s="12">
        <f>VLOOKUP(D54,[1]Sheet1!$B$1:$T$429,12,0)</f>
        <v>0</v>
      </c>
      <c r="R54" s="13"/>
    </row>
    <row r="55" spans="1:18">
      <c r="A55" s="11">
        <v>99</v>
      </c>
      <c r="B55" s="12" t="s">
        <v>36</v>
      </c>
      <c r="C55" s="12" t="s">
        <v>116</v>
      </c>
      <c r="D55" s="12" t="s">
        <v>135</v>
      </c>
      <c r="E55" s="12" t="s">
        <v>136</v>
      </c>
      <c r="F55" s="12" t="s">
        <v>40</v>
      </c>
      <c r="G55" s="2" t="s">
        <v>926</v>
      </c>
      <c r="H55" s="12" t="s">
        <v>41</v>
      </c>
      <c r="I55" s="12" t="str">
        <f>VLOOKUP(D55,[1]Sheet1!$B$1:$T$429,4,0)</f>
        <v>毕业</v>
      </c>
      <c r="J55" s="12" t="str">
        <f>VLOOKUP(D55,[1]Sheet1!$B$1:$T$429,5,0)</f>
        <v>授予</v>
      </c>
      <c r="K55" s="12">
        <f>VLOOKUP(D55,[1]Sheet1!$B$1:$T$429,6,0)</f>
        <v>0</v>
      </c>
      <c r="L55" s="12">
        <f>VLOOKUP(D55,[1]Sheet1!$B$1:$T$429,7,0)</f>
        <v>0</v>
      </c>
      <c r="M55" s="6">
        <f>VLOOKUP(D55,[1]Sheet1!$B$1:$T$429,8,0)</f>
        <v>0</v>
      </c>
      <c r="N55" s="12">
        <f>VLOOKUP(D55,[1]Sheet1!$B$1:$T$429,9,0)</f>
        <v>0</v>
      </c>
      <c r="O55" s="12">
        <f>VLOOKUP(D55,[1]Sheet1!$B$1:$T$429,10,0)</f>
        <v>0</v>
      </c>
      <c r="P55" s="12">
        <f>VLOOKUP(D55,[1]Sheet1!$B$1:$T$429,11,0)</f>
        <v>0</v>
      </c>
      <c r="Q55" s="12">
        <f>VLOOKUP(D55,[1]Sheet1!$B$1:$T$429,12,0)</f>
        <v>0</v>
      </c>
      <c r="R55" s="13"/>
    </row>
    <row r="56" spans="1:18">
      <c r="A56" s="11">
        <v>100</v>
      </c>
      <c r="B56" s="12" t="s">
        <v>36</v>
      </c>
      <c r="C56" s="12" t="s">
        <v>116</v>
      </c>
      <c r="D56" s="12" t="s">
        <v>137</v>
      </c>
      <c r="E56" s="12" t="s">
        <v>138</v>
      </c>
      <c r="F56" s="12" t="s">
        <v>40</v>
      </c>
      <c r="G56" s="2" t="s">
        <v>926</v>
      </c>
      <c r="H56" s="12" t="s">
        <v>41</v>
      </c>
      <c r="I56" s="12" t="str">
        <f>VLOOKUP(D56,[1]Sheet1!$B$1:$T$429,4,0)</f>
        <v>毕业</v>
      </c>
      <c r="J56" s="12" t="str">
        <f>VLOOKUP(D56,[1]Sheet1!$B$1:$T$429,5,0)</f>
        <v>授予</v>
      </c>
      <c r="K56" s="12">
        <f>VLOOKUP(D56,[1]Sheet1!$B$1:$T$429,6,0)</f>
        <v>0</v>
      </c>
      <c r="L56" s="12">
        <f>VLOOKUP(D56,[1]Sheet1!$B$1:$T$429,7,0)</f>
        <v>0</v>
      </c>
      <c r="M56" s="6">
        <f>VLOOKUP(D56,[1]Sheet1!$B$1:$T$429,8,0)</f>
        <v>0</v>
      </c>
      <c r="N56" s="12">
        <f>VLOOKUP(D56,[1]Sheet1!$B$1:$T$429,9,0)</f>
        <v>0</v>
      </c>
      <c r="O56" s="12">
        <f>VLOOKUP(D56,[1]Sheet1!$B$1:$T$429,10,0)</f>
        <v>0</v>
      </c>
      <c r="P56" s="12">
        <f>VLOOKUP(D56,[1]Sheet1!$B$1:$T$429,11,0)</f>
        <v>0</v>
      </c>
      <c r="Q56" s="12">
        <f>VLOOKUP(D56,[1]Sheet1!$B$1:$T$429,12,0)</f>
        <v>0</v>
      </c>
      <c r="R56" s="13"/>
    </row>
    <row r="57" spans="1:18">
      <c r="A57" s="11">
        <v>101</v>
      </c>
      <c r="B57" s="12" t="s">
        <v>36</v>
      </c>
      <c r="C57" s="12" t="s">
        <v>116</v>
      </c>
      <c r="D57" s="12" t="s">
        <v>139</v>
      </c>
      <c r="E57" s="12" t="s">
        <v>140</v>
      </c>
      <c r="F57" s="12" t="s">
        <v>40</v>
      </c>
      <c r="G57" s="2" t="s">
        <v>926</v>
      </c>
      <c r="H57" s="12" t="s">
        <v>41</v>
      </c>
      <c r="I57" s="12" t="str">
        <f>VLOOKUP(D57,[1]Sheet1!$B$1:$T$429,4,0)</f>
        <v>毕业</v>
      </c>
      <c r="J57" s="12" t="str">
        <f>VLOOKUP(D57,[1]Sheet1!$B$1:$T$429,5,0)</f>
        <v>授予</v>
      </c>
      <c r="K57" s="12">
        <f>VLOOKUP(D57,[1]Sheet1!$B$1:$T$429,6,0)</f>
        <v>0</v>
      </c>
      <c r="L57" s="12">
        <f>VLOOKUP(D57,[1]Sheet1!$B$1:$T$429,7,0)</f>
        <v>0</v>
      </c>
      <c r="M57" s="6">
        <f>VLOOKUP(D57,[1]Sheet1!$B$1:$T$429,8,0)</f>
        <v>0</v>
      </c>
      <c r="N57" s="12">
        <f>VLOOKUP(D57,[1]Sheet1!$B$1:$T$429,9,0)</f>
        <v>0</v>
      </c>
      <c r="O57" s="12">
        <f>VLOOKUP(D57,[1]Sheet1!$B$1:$T$429,10,0)</f>
        <v>0</v>
      </c>
      <c r="P57" s="12">
        <f>VLOOKUP(D57,[1]Sheet1!$B$1:$T$429,11,0)</f>
        <v>0</v>
      </c>
      <c r="Q57" s="12">
        <f>VLOOKUP(D57,[1]Sheet1!$B$1:$T$429,12,0)</f>
        <v>0</v>
      </c>
      <c r="R57" s="13"/>
    </row>
    <row r="58" spans="1:18">
      <c r="A58" s="11">
        <v>102</v>
      </c>
      <c r="B58" s="12" t="s">
        <v>36</v>
      </c>
      <c r="C58" s="12" t="s">
        <v>116</v>
      </c>
      <c r="D58" s="12" t="s">
        <v>141</v>
      </c>
      <c r="E58" s="12" t="s">
        <v>142</v>
      </c>
      <c r="F58" s="12" t="s">
        <v>40</v>
      </c>
      <c r="G58" s="2" t="s">
        <v>926</v>
      </c>
      <c r="H58" s="12" t="s">
        <v>41</v>
      </c>
      <c r="I58" s="12" t="str">
        <f>VLOOKUP(D58,[1]Sheet1!$B$1:$T$429,4,0)</f>
        <v>毕业</v>
      </c>
      <c r="J58" s="12" t="str">
        <f>VLOOKUP(D58,[1]Sheet1!$B$1:$T$429,5,0)</f>
        <v>授予</v>
      </c>
      <c r="K58" s="12">
        <f>VLOOKUP(D58,[1]Sheet1!$B$1:$T$429,6,0)</f>
        <v>0</v>
      </c>
      <c r="L58" s="12">
        <f>VLOOKUP(D58,[1]Sheet1!$B$1:$T$429,7,0)</f>
        <v>0</v>
      </c>
      <c r="M58" s="6">
        <f>VLOOKUP(D58,[1]Sheet1!$B$1:$T$429,8,0)</f>
        <v>0</v>
      </c>
      <c r="N58" s="12">
        <f>VLOOKUP(D58,[1]Sheet1!$B$1:$T$429,9,0)</f>
        <v>0</v>
      </c>
      <c r="O58" s="12">
        <f>VLOOKUP(D58,[1]Sheet1!$B$1:$T$429,10,0)</f>
        <v>0</v>
      </c>
      <c r="P58" s="12">
        <f>VLOOKUP(D58,[1]Sheet1!$B$1:$T$429,11,0)</f>
        <v>0</v>
      </c>
      <c r="Q58" s="12">
        <f>VLOOKUP(D58,[1]Sheet1!$B$1:$T$429,12,0)</f>
        <v>0</v>
      </c>
      <c r="R58" s="13"/>
    </row>
    <row r="59" spans="1:18">
      <c r="A59" s="11">
        <v>103</v>
      </c>
      <c r="B59" s="12" t="s">
        <v>36</v>
      </c>
      <c r="C59" s="12" t="s">
        <v>116</v>
      </c>
      <c r="D59" s="12" t="s">
        <v>143</v>
      </c>
      <c r="E59" s="12" t="s">
        <v>144</v>
      </c>
      <c r="F59" s="12" t="s">
        <v>40</v>
      </c>
      <c r="G59" s="2" t="s">
        <v>926</v>
      </c>
      <c r="H59" s="12" t="s">
        <v>41</v>
      </c>
      <c r="I59" s="12" t="str">
        <f>VLOOKUP(D59,[1]Sheet1!$B$1:$T$429,4,0)</f>
        <v>毕业</v>
      </c>
      <c r="J59" s="12" t="str">
        <f>VLOOKUP(D59,[1]Sheet1!$B$1:$T$429,5,0)</f>
        <v>授予</v>
      </c>
      <c r="K59" s="12">
        <f>VLOOKUP(D59,[1]Sheet1!$B$1:$T$429,6,0)</f>
        <v>0</v>
      </c>
      <c r="L59" s="12">
        <f>VLOOKUP(D59,[1]Sheet1!$B$1:$T$429,7,0)</f>
        <v>0</v>
      </c>
      <c r="M59" s="6">
        <f>VLOOKUP(D59,[1]Sheet1!$B$1:$T$429,8,0)</f>
        <v>0</v>
      </c>
      <c r="N59" s="12">
        <f>VLOOKUP(D59,[1]Sheet1!$B$1:$T$429,9,0)</f>
        <v>0</v>
      </c>
      <c r="O59" s="12">
        <f>VLOOKUP(D59,[1]Sheet1!$B$1:$T$429,10,0)</f>
        <v>0</v>
      </c>
      <c r="P59" s="12">
        <f>VLOOKUP(D59,[1]Sheet1!$B$1:$T$429,11,0)</f>
        <v>0</v>
      </c>
      <c r="Q59" s="12">
        <f>VLOOKUP(D59,[1]Sheet1!$B$1:$T$429,12,0)</f>
        <v>0</v>
      </c>
      <c r="R59" s="13"/>
    </row>
    <row r="60" spans="1:18">
      <c r="A60" s="11">
        <v>104</v>
      </c>
      <c r="B60" s="12" t="s">
        <v>36</v>
      </c>
      <c r="C60" s="12" t="s">
        <v>116</v>
      </c>
      <c r="D60" s="12" t="s">
        <v>145</v>
      </c>
      <c r="E60" s="12" t="s">
        <v>146</v>
      </c>
      <c r="F60" s="12" t="s">
        <v>40</v>
      </c>
      <c r="G60" s="2" t="s">
        <v>926</v>
      </c>
      <c r="H60" s="12" t="s">
        <v>41</v>
      </c>
      <c r="I60" s="12" t="str">
        <f>VLOOKUP(D60,[1]Sheet1!$B$1:$T$429,4,0)</f>
        <v>毕业</v>
      </c>
      <c r="J60" s="12" t="str">
        <f>VLOOKUP(D60,[1]Sheet1!$B$1:$T$429,5,0)</f>
        <v>授予</v>
      </c>
      <c r="K60" s="12">
        <f>VLOOKUP(D60,[1]Sheet1!$B$1:$T$429,6,0)</f>
        <v>0</v>
      </c>
      <c r="L60" s="12">
        <f>VLOOKUP(D60,[1]Sheet1!$B$1:$T$429,7,0)</f>
        <v>0</v>
      </c>
      <c r="M60" s="6">
        <f>VLOOKUP(D60,[1]Sheet1!$B$1:$T$429,8,0)</f>
        <v>0</v>
      </c>
      <c r="N60" s="12">
        <f>VLOOKUP(D60,[1]Sheet1!$B$1:$T$429,9,0)</f>
        <v>0</v>
      </c>
      <c r="O60" s="12">
        <f>VLOOKUP(D60,[1]Sheet1!$B$1:$T$429,10,0)</f>
        <v>0</v>
      </c>
      <c r="P60" s="12">
        <f>VLOOKUP(D60,[1]Sheet1!$B$1:$T$429,11,0)</f>
        <v>0</v>
      </c>
      <c r="Q60" s="12">
        <f>VLOOKUP(D60,[1]Sheet1!$B$1:$T$429,12,0)</f>
        <v>0</v>
      </c>
      <c r="R60" s="13"/>
    </row>
    <row r="61" spans="1:18">
      <c r="A61" s="11">
        <v>105</v>
      </c>
      <c r="B61" s="12" t="s">
        <v>36</v>
      </c>
      <c r="C61" s="12" t="s">
        <v>116</v>
      </c>
      <c r="D61" s="12" t="s">
        <v>147</v>
      </c>
      <c r="E61" s="12" t="s">
        <v>148</v>
      </c>
      <c r="F61" s="12" t="s">
        <v>40</v>
      </c>
      <c r="G61" s="2" t="s">
        <v>926</v>
      </c>
      <c r="H61" s="12" t="s">
        <v>41</v>
      </c>
      <c r="I61" s="12" t="str">
        <f>VLOOKUP(D61,[1]Sheet1!$B$1:$T$429,4,0)</f>
        <v>毕业</v>
      </c>
      <c r="J61" s="12" t="str">
        <f>VLOOKUP(D61,[1]Sheet1!$B$1:$T$429,5,0)</f>
        <v>授予</v>
      </c>
      <c r="K61" s="12">
        <f>VLOOKUP(D61,[1]Sheet1!$B$1:$T$429,6,0)</f>
        <v>0</v>
      </c>
      <c r="L61" s="12">
        <f>VLOOKUP(D61,[1]Sheet1!$B$1:$T$429,7,0)</f>
        <v>0</v>
      </c>
      <c r="M61" s="6">
        <f>VLOOKUP(D61,[1]Sheet1!$B$1:$T$429,8,0)</f>
        <v>0</v>
      </c>
      <c r="N61" s="12">
        <f>VLOOKUP(D61,[1]Sheet1!$B$1:$T$429,9,0)</f>
        <v>0</v>
      </c>
      <c r="O61" s="12">
        <f>VLOOKUP(D61,[1]Sheet1!$B$1:$T$429,10,0)</f>
        <v>0</v>
      </c>
      <c r="P61" s="12">
        <f>VLOOKUP(D61,[1]Sheet1!$B$1:$T$429,11,0)</f>
        <v>0</v>
      </c>
      <c r="Q61" s="12">
        <f>VLOOKUP(D61,[1]Sheet1!$B$1:$T$429,12,0)</f>
        <v>0</v>
      </c>
      <c r="R61" s="13"/>
    </row>
    <row r="62" spans="1:18">
      <c r="A62" s="11">
        <v>106</v>
      </c>
      <c r="B62" s="12" t="s">
        <v>36</v>
      </c>
      <c r="C62" s="12" t="s">
        <v>116</v>
      </c>
      <c r="D62" s="12" t="s">
        <v>149</v>
      </c>
      <c r="E62" s="12" t="s">
        <v>150</v>
      </c>
      <c r="F62" s="12" t="s">
        <v>40</v>
      </c>
      <c r="G62" s="2" t="s">
        <v>926</v>
      </c>
      <c r="H62" s="12" t="s">
        <v>41</v>
      </c>
      <c r="I62" s="12" t="str">
        <f>VLOOKUP(D62,[1]Sheet1!$B$1:$T$429,4,0)</f>
        <v>毕业</v>
      </c>
      <c r="J62" s="12" t="str">
        <f>VLOOKUP(D62,[1]Sheet1!$B$1:$T$429,5,0)</f>
        <v>授予</v>
      </c>
      <c r="K62" s="12">
        <f>VLOOKUP(D62,[1]Sheet1!$B$1:$T$429,6,0)</f>
        <v>0</v>
      </c>
      <c r="L62" s="12">
        <f>VLOOKUP(D62,[1]Sheet1!$B$1:$T$429,7,0)</f>
        <v>0</v>
      </c>
      <c r="M62" s="6">
        <f>VLOOKUP(D62,[1]Sheet1!$B$1:$T$429,8,0)</f>
        <v>0</v>
      </c>
      <c r="N62" s="12">
        <f>VLOOKUP(D62,[1]Sheet1!$B$1:$T$429,9,0)</f>
        <v>0</v>
      </c>
      <c r="O62" s="12">
        <f>VLOOKUP(D62,[1]Sheet1!$B$1:$T$429,10,0)</f>
        <v>0</v>
      </c>
      <c r="P62" s="12">
        <f>VLOOKUP(D62,[1]Sheet1!$B$1:$T$429,11,0)</f>
        <v>0</v>
      </c>
      <c r="Q62" s="12">
        <f>VLOOKUP(D62,[1]Sheet1!$B$1:$T$429,12,0)</f>
        <v>0</v>
      </c>
      <c r="R62" s="13"/>
    </row>
    <row r="63" spans="1:18">
      <c r="A63" s="11">
        <v>107</v>
      </c>
      <c r="B63" s="12" t="s">
        <v>36</v>
      </c>
      <c r="C63" s="12" t="s">
        <v>116</v>
      </c>
      <c r="D63" s="12" t="s">
        <v>151</v>
      </c>
      <c r="E63" s="12" t="s">
        <v>152</v>
      </c>
      <c r="F63" s="12" t="s">
        <v>40</v>
      </c>
      <c r="G63" s="2" t="s">
        <v>926</v>
      </c>
      <c r="H63" s="12" t="s">
        <v>41</v>
      </c>
      <c r="I63" s="12" t="str">
        <f>VLOOKUP(D63,[1]Sheet1!$B$1:$T$429,4,0)</f>
        <v>毕业</v>
      </c>
      <c r="J63" s="12" t="str">
        <f>VLOOKUP(D63,[1]Sheet1!$B$1:$T$429,5,0)</f>
        <v>授予</v>
      </c>
      <c r="K63" s="12">
        <f>VLOOKUP(D63,[1]Sheet1!$B$1:$T$429,6,0)</f>
        <v>0</v>
      </c>
      <c r="L63" s="12">
        <f>VLOOKUP(D63,[1]Sheet1!$B$1:$T$429,7,0)</f>
        <v>0</v>
      </c>
      <c r="M63" s="6">
        <f>VLOOKUP(D63,[1]Sheet1!$B$1:$T$429,8,0)</f>
        <v>0</v>
      </c>
      <c r="N63" s="12">
        <f>VLOOKUP(D63,[1]Sheet1!$B$1:$T$429,9,0)</f>
        <v>0</v>
      </c>
      <c r="O63" s="12">
        <f>VLOOKUP(D63,[1]Sheet1!$B$1:$T$429,10,0)</f>
        <v>0</v>
      </c>
      <c r="P63" s="12">
        <f>VLOOKUP(D63,[1]Sheet1!$B$1:$T$429,11,0)</f>
        <v>0</v>
      </c>
      <c r="Q63" s="12">
        <f>VLOOKUP(D63,[1]Sheet1!$B$1:$T$429,12,0)</f>
        <v>0</v>
      </c>
      <c r="R63" s="13"/>
    </row>
    <row r="64" spans="1:18">
      <c r="A64" s="11">
        <v>108</v>
      </c>
      <c r="B64" s="12" t="s">
        <v>36</v>
      </c>
      <c r="C64" s="12" t="s">
        <v>116</v>
      </c>
      <c r="D64" s="12" t="s">
        <v>153</v>
      </c>
      <c r="E64" s="12" t="s">
        <v>154</v>
      </c>
      <c r="F64" s="12" t="s">
        <v>40</v>
      </c>
      <c r="G64" s="2" t="s">
        <v>926</v>
      </c>
      <c r="H64" s="12" t="s">
        <v>41</v>
      </c>
      <c r="I64" s="12" t="str">
        <f>VLOOKUP(D64,[1]Sheet1!$B$1:$T$429,4,0)</f>
        <v>毕业</v>
      </c>
      <c r="J64" s="12" t="str">
        <f>VLOOKUP(D64,[1]Sheet1!$B$1:$T$429,5,0)</f>
        <v>授予</v>
      </c>
      <c r="K64" s="12">
        <f>VLOOKUP(D64,[1]Sheet1!$B$1:$T$429,6,0)</f>
        <v>0</v>
      </c>
      <c r="L64" s="12">
        <f>VLOOKUP(D64,[1]Sheet1!$B$1:$T$429,7,0)</f>
        <v>0</v>
      </c>
      <c r="M64" s="6">
        <f>VLOOKUP(D64,[1]Sheet1!$B$1:$T$429,8,0)</f>
        <v>0</v>
      </c>
      <c r="N64" s="12">
        <f>VLOOKUP(D64,[1]Sheet1!$B$1:$T$429,9,0)</f>
        <v>0</v>
      </c>
      <c r="O64" s="12">
        <f>VLOOKUP(D64,[1]Sheet1!$B$1:$T$429,10,0)</f>
        <v>0</v>
      </c>
      <c r="P64" s="12">
        <f>VLOOKUP(D64,[1]Sheet1!$B$1:$T$429,11,0)</f>
        <v>0</v>
      </c>
      <c r="Q64" s="12">
        <f>VLOOKUP(D64,[1]Sheet1!$B$1:$T$429,12,0)</f>
        <v>0</v>
      </c>
      <c r="R64" s="13"/>
    </row>
    <row r="65" spans="1:18">
      <c r="A65" s="11">
        <v>109</v>
      </c>
      <c r="B65" s="12" t="s">
        <v>36</v>
      </c>
      <c r="C65" s="12" t="s">
        <v>116</v>
      </c>
      <c r="D65" s="12" t="s">
        <v>155</v>
      </c>
      <c r="E65" s="12" t="s">
        <v>156</v>
      </c>
      <c r="F65" s="12" t="s">
        <v>40</v>
      </c>
      <c r="G65" s="2" t="s">
        <v>926</v>
      </c>
      <c r="H65" s="12" t="s">
        <v>41</v>
      </c>
      <c r="I65" s="12" t="str">
        <f>VLOOKUP(D65,[1]Sheet1!$B$1:$T$429,4,0)</f>
        <v>毕业</v>
      </c>
      <c r="J65" s="12" t="str">
        <f>VLOOKUP(D65,[1]Sheet1!$B$1:$T$429,5,0)</f>
        <v>授予</v>
      </c>
      <c r="K65" s="12">
        <f>VLOOKUP(D65,[1]Sheet1!$B$1:$T$429,6,0)</f>
        <v>0</v>
      </c>
      <c r="L65" s="12">
        <f>VLOOKUP(D65,[1]Sheet1!$B$1:$T$429,7,0)</f>
        <v>0</v>
      </c>
      <c r="M65" s="6">
        <f>VLOOKUP(D65,[1]Sheet1!$B$1:$T$429,8,0)</f>
        <v>0</v>
      </c>
      <c r="N65" s="12">
        <f>VLOOKUP(D65,[1]Sheet1!$B$1:$T$429,9,0)</f>
        <v>0</v>
      </c>
      <c r="O65" s="12">
        <f>VLOOKUP(D65,[1]Sheet1!$B$1:$T$429,10,0)</f>
        <v>0</v>
      </c>
      <c r="P65" s="12">
        <f>VLOOKUP(D65,[1]Sheet1!$B$1:$T$429,11,0)</f>
        <v>0</v>
      </c>
      <c r="Q65" s="12">
        <f>VLOOKUP(D65,[1]Sheet1!$B$1:$T$429,12,0)</f>
        <v>0</v>
      </c>
      <c r="R65" s="13"/>
    </row>
    <row r="66" spans="1:18">
      <c r="A66" s="11">
        <v>110</v>
      </c>
      <c r="B66" s="12" t="s">
        <v>36</v>
      </c>
      <c r="C66" s="12" t="s">
        <v>116</v>
      </c>
      <c r="D66" s="12" t="s">
        <v>157</v>
      </c>
      <c r="E66" s="12" t="s">
        <v>158</v>
      </c>
      <c r="F66" s="12" t="s">
        <v>40</v>
      </c>
      <c r="G66" s="2" t="s">
        <v>926</v>
      </c>
      <c r="H66" s="12" t="s">
        <v>41</v>
      </c>
      <c r="I66" s="12" t="str">
        <f>VLOOKUP(D66,[1]Sheet1!$B$1:$T$429,4,0)</f>
        <v>毕业</v>
      </c>
      <c r="J66" s="12" t="str">
        <f>VLOOKUP(D66,[1]Sheet1!$B$1:$T$429,5,0)</f>
        <v>授予</v>
      </c>
      <c r="K66" s="12">
        <f>VLOOKUP(D66,[1]Sheet1!$B$1:$T$429,6,0)</f>
        <v>0</v>
      </c>
      <c r="L66" s="12">
        <f>VLOOKUP(D66,[1]Sheet1!$B$1:$T$429,7,0)</f>
        <v>0</v>
      </c>
      <c r="M66" s="6">
        <f>VLOOKUP(D66,[1]Sheet1!$B$1:$T$429,8,0)</f>
        <v>0</v>
      </c>
      <c r="N66" s="12">
        <f>VLOOKUP(D66,[1]Sheet1!$B$1:$T$429,9,0)</f>
        <v>0</v>
      </c>
      <c r="O66" s="12">
        <f>VLOOKUP(D66,[1]Sheet1!$B$1:$T$429,10,0)</f>
        <v>0</v>
      </c>
      <c r="P66" s="12">
        <f>VLOOKUP(D66,[1]Sheet1!$B$1:$T$429,11,0)</f>
        <v>0</v>
      </c>
      <c r="Q66" s="12">
        <f>VLOOKUP(D66,[1]Sheet1!$B$1:$T$429,12,0)</f>
        <v>0</v>
      </c>
      <c r="R66" s="13"/>
    </row>
    <row r="67" spans="1:18">
      <c r="A67" s="11">
        <v>111</v>
      </c>
      <c r="B67" s="12" t="s">
        <v>36</v>
      </c>
      <c r="C67" s="12" t="s">
        <v>116</v>
      </c>
      <c r="D67" s="12" t="s">
        <v>159</v>
      </c>
      <c r="E67" s="12" t="s">
        <v>160</v>
      </c>
      <c r="F67" s="12" t="s">
        <v>40</v>
      </c>
      <c r="G67" s="2" t="s">
        <v>926</v>
      </c>
      <c r="H67" s="12" t="s">
        <v>41</v>
      </c>
      <c r="I67" s="12" t="str">
        <f>VLOOKUP(D67,[1]Sheet1!$B$1:$T$429,4,0)</f>
        <v>毕业</v>
      </c>
      <c r="J67" s="12" t="str">
        <f>VLOOKUP(D67,[1]Sheet1!$B$1:$T$429,5,0)</f>
        <v>授予</v>
      </c>
      <c r="K67" s="12">
        <f>VLOOKUP(D67,[1]Sheet1!$B$1:$T$429,6,0)</f>
        <v>0</v>
      </c>
      <c r="L67" s="12">
        <f>VLOOKUP(D67,[1]Sheet1!$B$1:$T$429,7,0)</f>
        <v>0</v>
      </c>
      <c r="M67" s="6">
        <f>VLOOKUP(D67,[1]Sheet1!$B$1:$T$429,8,0)</f>
        <v>0</v>
      </c>
      <c r="N67" s="12">
        <f>VLOOKUP(D67,[1]Sheet1!$B$1:$T$429,9,0)</f>
        <v>0</v>
      </c>
      <c r="O67" s="12">
        <f>VLOOKUP(D67,[1]Sheet1!$B$1:$T$429,10,0)</f>
        <v>0</v>
      </c>
      <c r="P67" s="12">
        <f>VLOOKUP(D67,[1]Sheet1!$B$1:$T$429,11,0)</f>
        <v>0</v>
      </c>
      <c r="Q67" s="12">
        <f>VLOOKUP(D67,[1]Sheet1!$B$1:$T$429,12,0)</f>
        <v>0</v>
      </c>
      <c r="R67" s="13"/>
    </row>
    <row r="68" spans="1:18">
      <c r="A68" s="11">
        <v>112</v>
      </c>
      <c r="B68" s="12" t="s">
        <v>36</v>
      </c>
      <c r="C68" s="12" t="s">
        <v>116</v>
      </c>
      <c r="D68" s="12" t="s">
        <v>161</v>
      </c>
      <c r="E68" s="12" t="s">
        <v>162</v>
      </c>
      <c r="F68" s="12" t="s">
        <v>40</v>
      </c>
      <c r="G68" s="2" t="s">
        <v>926</v>
      </c>
      <c r="H68" s="12" t="s">
        <v>41</v>
      </c>
      <c r="I68" s="12" t="str">
        <f>VLOOKUP(D68,[1]Sheet1!$B$1:$T$429,4,0)</f>
        <v>毕业</v>
      </c>
      <c r="J68" s="12" t="str">
        <f>VLOOKUP(D68,[1]Sheet1!$B$1:$T$429,5,0)</f>
        <v>授予</v>
      </c>
      <c r="K68" s="12">
        <f>VLOOKUP(D68,[1]Sheet1!$B$1:$T$429,6,0)</f>
        <v>0</v>
      </c>
      <c r="L68" s="12">
        <f>VLOOKUP(D68,[1]Sheet1!$B$1:$T$429,7,0)</f>
        <v>0</v>
      </c>
      <c r="M68" s="6">
        <f>VLOOKUP(D68,[1]Sheet1!$B$1:$T$429,8,0)</f>
        <v>0</v>
      </c>
      <c r="N68" s="12">
        <f>VLOOKUP(D68,[1]Sheet1!$B$1:$T$429,9,0)</f>
        <v>0</v>
      </c>
      <c r="O68" s="12">
        <f>VLOOKUP(D68,[1]Sheet1!$B$1:$T$429,10,0)</f>
        <v>0</v>
      </c>
      <c r="P68" s="12">
        <f>VLOOKUP(D68,[1]Sheet1!$B$1:$T$429,11,0)</f>
        <v>0</v>
      </c>
      <c r="Q68" s="12">
        <f>VLOOKUP(D68,[1]Sheet1!$B$1:$T$429,12,0)</f>
        <v>0</v>
      </c>
      <c r="R68" s="13"/>
    </row>
    <row r="69" spans="1:18">
      <c r="A69" s="11">
        <v>113</v>
      </c>
      <c r="B69" s="12" t="s">
        <v>36</v>
      </c>
      <c r="C69" s="12" t="s">
        <v>116</v>
      </c>
      <c r="D69" s="12" t="s">
        <v>163</v>
      </c>
      <c r="E69" s="12" t="s">
        <v>164</v>
      </c>
      <c r="F69" s="12" t="s">
        <v>40</v>
      </c>
      <c r="G69" s="2" t="s">
        <v>926</v>
      </c>
      <c r="H69" s="12" t="s">
        <v>41</v>
      </c>
      <c r="I69" s="12" t="str">
        <f>VLOOKUP(D69,[1]Sheet1!$B$1:$T$429,4,0)</f>
        <v>毕业</v>
      </c>
      <c r="J69" s="12" t="str">
        <f>VLOOKUP(D69,[1]Sheet1!$B$1:$T$429,5,0)</f>
        <v>授予</v>
      </c>
      <c r="K69" s="12">
        <f>VLOOKUP(D69,[1]Sheet1!$B$1:$T$429,6,0)</f>
        <v>0</v>
      </c>
      <c r="L69" s="12">
        <f>VLOOKUP(D69,[1]Sheet1!$B$1:$T$429,7,0)</f>
        <v>0</v>
      </c>
      <c r="M69" s="6">
        <f>VLOOKUP(D69,[1]Sheet1!$B$1:$T$429,8,0)</f>
        <v>0</v>
      </c>
      <c r="N69" s="12">
        <f>VLOOKUP(D69,[1]Sheet1!$B$1:$T$429,9,0)</f>
        <v>0</v>
      </c>
      <c r="O69" s="12">
        <f>VLOOKUP(D69,[1]Sheet1!$B$1:$T$429,10,0)</f>
        <v>0</v>
      </c>
      <c r="P69" s="12">
        <f>VLOOKUP(D69,[1]Sheet1!$B$1:$T$429,11,0)</f>
        <v>0</v>
      </c>
      <c r="Q69" s="12">
        <f>VLOOKUP(D69,[1]Sheet1!$B$1:$T$429,12,0)</f>
        <v>0</v>
      </c>
      <c r="R69" s="13"/>
    </row>
    <row r="70" spans="1:18">
      <c r="A70" s="11">
        <v>114</v>
      </c>
      <c r="B70" s="12" t="s">
        <v>36</v>
      </c>
      <c r="C70" s="12" t="s">
        <v>116</v>
      </c>
      <c r="D70" s="12" t="s">
        <v>165</v>
      </c>
      <c r="E70" s="12" t="s">
        <v>166</v>
      </c>
      <c r="F70" s="12" t="s">
        <v>40</v>
      </c>
      <c r="G70" s="2" t="s">
        <v>926</v>
      </c>
      <c r="H70" s="12" t="s">
        <v>41</v>
      </c>
      <c r="I70" s="12" t="str">
        <f>VLOOKUP(D70,[1]Sheet1!$B$1:$T$429,4,0)</f>
        <v>毕业</v>
      </c>
      <c r="J70" s="12" t="str">
        <f>VLOOKUP(D70,[1]Sheet1!$B$1:$T$429,5,0)</f>
        <v>授予</v>
      </c>
      <c r="K70" s="12">
        <f>VLOOKUP(D70,[1]Sheet1!$B$1:$T$429,6,0)</f>
        <v>0</v>
      </c>
      <c r="L70" s="12">
        <f>VLOOKUP(D70,[1]Sheet1!$B$1:$T$429,7,0)</f>
        <v>0</v>
      </c>
      <c r="M70" s="6">
        <f>VLOOKUP(D70,[1]Sheet1!$B$1:$T$429,8,0)</f>
        <v>0</v>
      </c>
      <c r="N70" s="12">
        <f>VLOOKUP(D70,[1]Sheet1!$B$1:$T$429,9,0)</f>
        <v>0</v>
      </c>
      <c r="O70" s="12">
        <f>VLOOKUP(D70,[1]Sheet1!$B$1:$T$429,10,0)</f>
        <v>0</v>
      </c>
      <c r="P70" s="12">
        <f>VLOOKUP(D70,[1]Sheet1!$B$1:$T$429,11,0)</f>
        <v>0</v>
      </c>
      <c r="Q70" s="12">
        <f>VLOOKUP(D70,[1]Sheet1!$B$1:$T$429,12,0)</f>
        <v>0</v>
      </c>
      <c r="R70" s="13"/>
    </row>
    <row r="71" spans="1:18">
      <c r="A71" s="11">
        <v>115</v>
      </c>
      <c r="B71" s="12" t="s">
        <v>36</v>
      </c>
      <c r="C71" s="12" t="s">
        <v>116</v>
      </c>
      <c r="D71" s="12" t="s">
        <v>167</v>
      </c>
      <c r="E71" s="12" t="s">
        <v>168</v>
      </c>
      <c r="F71" s="12" t="s">
        <v>40</v>
      </c>
      <c r="G71" s="2" t="s">
        <v>926</v>
      </c>
      <c r="H71" s="12" t="s">
        <v>41</v>
      </c>
      <c r="I71" s="12" t="str">
        <f>VLOOKUP(D71,[1]Sheet1!$B$1:$T$429,4,0)</f>
        <v>毕业</v>
      </c>
      <c r="J71" s="12" t="str">
        <f>VLOOKUP(D71,[1]Sheet1!$B$1:$T$429,5,0)</f>
        <v>授予</v>
      </c>
      <c r="K71" s="12">
        <f>VLOOKUP(D71,[1]Sheet1!$B$1:$T$429,6,0)</f>
        <v>0</v>
      </c>
      <c r="L71" s="12">
        <f>VLOOKUP(D71,[1]Sheet1!$B$1:$T$429,7,0)</f>
        <v>0</v>
      </c>
      <c r="M71" s="6">
        <f>VLOOKUP(D71,[1]Sheet1!$B$1:$T$429,8,0)</f>
        <v>0</v>
      </c>
      <c r="N71" s="12">
        <f>VLOOKUP(D71,[1]Sheet1!$B$1:$T$429,9,0)</f>
        <v>0</v>
      </c>
      <c r="O71" s="12">
        <f>VLOOKUP(D71,[1]Sheet1!$B$1:$T$429,10,0)</f>
        <v>0</v>
      </c>
      <c r="P71" s="12">
        <f>VLOOKUP(D71,[1]Sheet1!$B$1:$T$429,11,0)</f>
        <v>0</v>
      </c>
      <c r="Q71" s="12">
        <f>VLOOKUP(D71,[1]Sheet1!$B$1:$T$429,12,0)</f>
        <v>0</v>
      </c>
      <c r="R71" s="13"/>
    </row>
    <row r="72" spans="1:18">
      <c r="A72" s="11">
        <v>116</v>
      </c>
      <c r="B72" s="12" t="s">
        <v>36</v>
      </c>
      <c r="C72" s="12" t="s">
        <v>116</v>
      </c>
      <c r="D72" s="12" t="s">
        <v>169</v>
      </c>
      <c r="E72" s="12" t="s">
        <v>170</v>
      </c>
      <c r="F72" s="12" t="s">
        <v>40</v>
      </c>
      <c r="G72" s="2" t="s">
        <v>926</v>
      </c>
      <c r="H72" s="12" t="s">
        <v>41</v>
      </c>
      <c r="I72" s="12" t="str">
        <f>VLOOKUP(D72,[1]Sheet1!$B$1:$T$429,4,0)</f>
        <v>毕业</v>
      </c>
      <c r="J72" s="12" t="str">
        <f>VLOOKUP(D72,[1]Sheet1!$B$1:$T$429,5,0)</f>
        <v>授予</v>
      </c>
      <c r="K72" s="12">
        <f>VLOOKUP(D72,[1]Sheet1!$B$1:$T$429,6,0)</f>
        <v>0</v>
      </c>
      <c r="L72" s="12">
        <f>VLOOKUP(D72,[1]Sheet1!$B$1:$T$429,7,0)</f>
        <v>0</v>
      </c>
      <c r="M72" s="6">
        <f>VLOOKUP(D72,[1]Sheet1!$B$1:$T$429,8,0)</f>
        <v>0</v>
      </c>
      <c r="N72" s="12">
        <f>VLOOKUP(D72,[1]Sheet1!$B$1:$T$429,9,0)</f>
        <v>0</v>
      </c>
      <c r="O72" s="12">
        <f>VLOOKUP(D72,[1]Sheet1!$B$1:$T$429,10,0)</f>
        <v>0</v>
      </c>
      <c r="P72" s="12">
        <f>VLOOKUP(D72,[1]Sheet1!$B$1:$T$429,11,0)</f>
        <v>0</v>
      </c>
      <c r="Q72" s="12">
        <f>VLOOKUP(D72,[1]Sheet1!$B$1:$T$429,12,0)</f>
        <v>0</v>
      </c>
      <c r="R72" s="13"/>
    </row>
    <row r="73" spans="1:18">
      <c r="A73" s="11">
        <v>117</v>
      </c>
      <c r="B73" s="12" t="s">
        <v>36</v>
      </c>
      <c r="C73" s="12" t="s">
        <v>116</v>
      </c>
      <c r="D73" s="12" t="s">
        <v>171</v>
      </c>
      <c r="E73" s="12" t="s">
        <v>172</v>
      </c>
      <c r="F73" s="12" t="s">
        <v>40</v>
      </c>
      <c r="G73" s="2" t="s">
        <v>926</v>
      </c>
      <c r="H73" s="12" t="s">
        <v>41</v>
      </c>
      <c r="I73" s="12" t="str">
        <f>VLOOKUP(D73,[1]Sheet1!$B$1:$T$429,4,0)</f>
        <v>毕业</v>
      </c>
      <c r="J73" s="12" t="str">
        <f>VLOOKUP(D73,[1]Sheet1!$B$1:$T$429,5,0)</f>
        <v>授予</v>
      </c>
      <c r="K73" s="12">
        <f>VLOOKUP(D73,[1]Sheet1!$B$1:$T$429,6,0)</f>
        <v>0</v>
      </c>
      <c r="L73" s="12">
        <f>VLOOKUP(D73,[1]Sheet1!$B$1:$T$429,7,0)</f>
        <v>0</v>
      </c>
      <c r="M73" s="6">
        <f>VLOOKUP(D73,[1]Sheet1!$B$1:$T$429,8,0)</f>
        <v>0</v>
      </c>
      <c r="N73" s="12">
        <f>VLOOKUP(D73,[1]Sheet1!$B$1:$T$429,9,0)</f>
        <v>0</v>
      </c>
      <c r="O73" s="12">
        <f>VLOOKUP(D73,[1]Sheet1!$B$1:$T$429,10,0)</f>
        <v>0</v>
      </c>
      <c r="P73" s="12">
        <f>VLOOKUP(D73,[1]Sheet1!$B$1:$T$429,11,0)</f>
        <v>0</v>
      </c>
      <c r="Q73" s="12">
        <f>VLOOKUP(D73,[1]Sheet1!$B$1:$T$429,12,0)</f>
        <v>0</v>
      </c>
      <c r="R73" s="13"/>
    </row>
    <row r="74" spans="1:18">
      <c r="A74" s="11">
        <v>118</v>
      </c>
      <c r="B74" s="12" t="s">
        <v>36</v>
      </c>
      <c r="C74" s="12" t="s">
        <v>116</v>
      </c>
      <c r="D74" s="12" t="s">
        <v>173</v>
      </c>
      <c r="E74" s="12" t="s">
        <v>174</v>
      </c>
      <c r="F74" s="12" t="s">
        <v>40</v>
      </c>
      <c r="G74" s="2" t="s">
        <v>926</v>
      </c>
      <c r="H74" s="12" t="s">
        <v>41</v>
      </c>
      <c r="I74" s="12" t="str">
        <f>VLOOKUP(D74,[1]Sheet1!$B$1:$T$429,4,0)</f>
        <v>待定</v>
      </c>
      <c r="J74" s="12" t="str">
        <f>VLOOKUP(D74,[1]Sheet1!$B$1:$T$429,5,0)</f>
        <v>待定</v>
      </c>
      <c r="K74" s="12">
        <f>VLOOKUP(D74,[1]Sheet1!$B$1:$T$429,6,0)</f>
        <v>21</v>
      </c>
      <c r="L74" s="12" t="str">
        <f>VLOOKUP(D74,[1]Sheet1!$B$1:$T$429,7,0)</f>
        <v>会计学,宏观经济学,高等数学B（2）,中级财务会计学（1）,中级财务会计学（2）,线性代数B,高等数学B（1）</v>
      </c>
      <c r="M74" s="6">
        <f>VLOOKUP(D74,[1]Sheet1!$B$1:$T$429,8,0)</f>
        <v>0</v>
      </c>
      <c r="N74" s="12">
        <f>VLOOKUP(D74,[1]Sheet1!$B$1:$T$429,9,0)</f>
        <v>0</v>
      </c>
      <c r="O74" s="12">
        <f>VLOOKUP(D74,[1]Sheet1!$B$1:$T$429,10,0)</f>
        <v>0</v>
      </c>
      <c r="P74" s="12">
        <f>VLOOKUP(D74,[1]Sheet1!$B$1:$T$429,11,0)</f>
        <v>0</v>
      </c>
      <c r="Q74" s="12" t="str">
        <f>VLOOKUP(D74,[1]Sheet1!$B$1:$T$429,12,0)</f>
        <v>中级财务会计学（1）</v>
      </c>
      <c r="R74" s="13"/>
    </row>
    <row r="75" spans="1:18">
      <c r="A75" s="11">
        <v>119</v>
      </c>
      <c r="B75" s="12" t="s">
        <v>36</v>
      </c>
      <c r="C75" s="12" t="s">
        <v>116</v>
      </c>
      <c r="D75" s="12" t="s">
        <v>175</v>
      </c>
      <c r="E75" s="12" t="s">
        <v>176</v>
      </c>
      <c r="F75" s="12" t="s">
        <v>40</v>
      </c>
      <c r="G75" s="2" t="s">
        <v>926</v>
      </c>
      <c r="H75" s="12" t="s">
        <v>41</v>
      </c>
      <c r="I75" s="12" t="str">
        <f>VLOOKUP(D75,[1]Sheet1!$B$1:$T$429,4,0)</f>
        <v>毕业</v>
      </c>
      <c r="J75" s="12" t="str">
        <f>VLOOKUP(D75,[1]Sheet1!$B$1:$T$429,5,0)</f>
        <v>授予</v>
      </c>
      <c r="K75" s="12">
        <f>VLOOKUP(D75,[1]Sheet1!$B$1:$T$429,6,0)</f>
        <v>0</v>
      </c>
      <c r="L75" s="12">
        <f>VLOOKUP(D75,[1]Sheet1!$B$1:$T$429,7,0)</f>
        <v>0</v>
      </c>
      <c r="M75" s="6">
        <f>VLOOKUP(D75,[1]Sheet1!$B$1:$T$429,8,0)</f>
        <v>0</v>
      </c>
      <c r="N75" s="12">
        <f>VLOOKUP(D75,[1]Sheet1!$B$1:$T$429,9,0)</f>
        <v>0</v>
      </c>
      <c r="O75" s="12">
        <f>VLOOKUP(D75,[1]Sheet1!$B$1:$T$429,10,0)</f>
        <v>0</v>
      </c>
      <c r="P75" s="12">
        <f>VLOOKUP(D75,[1]Sheet1!$B$1:$T$429,11,0)</f>
        <v>0</v>
      </c>
      <c r="Q75" s="12">
        <f>VLOOKUP(D75,[1]Sheet1!$B$1:$T$429,12,0)</f>
        <v>0</v>
      </c>
      <c r="R75" s="13"/>
    </row>
    <row r="76" spans="1:18">
      <c r="A76" s="11">
        <v>120</v>
      </c>
      <c r="B76" s="12" t="s">
        <v>36</v>
      </c>
      <c r="C76" s="12" t="s">
        <v>177</v>
      </c>
      <c r="D76" s="12" t="s">
        <v>178</v>
      </c>
      <c r="E76" s="12" t="s">
        <v>179</v>
      </c>
      <c r="F76" s="12" t="s">
        <v>180</v>
      </c>
      <c r="G76" s="2" t="s">
        <v>926</v>
      </c>
      <c r="H76" s="12" t="s">
        <v>41</v>
      </c>
      <c r="I76" s="12" t="str">
        <f>VLOOKUP(D76,[1]Sheet1!$B$1:$T$429,4,0)</f>
        <v>待定</v>
      </c>
      <c r="J76" s="12" t="str">
        <f>VLOOKUP(D76,[1]Sheet1!$B$1:$T$429,5,0)</f>
        <v>待定</v>
      </c>
      <c r="K76" s="12">
        <f>VLOOKUP(D76,[1]Sheet1!$B$1:$T$429,6,0)</f>
        <v>24</v>
      </c>
      <c r="L76" s="12" t="str">
        <f>VLOOKUP(D76,[1]Sheet1!$B$1:$T$429,7,0)</f>
        <v>专业实习,宏观经济学,毕业论文,高等数学C（2）,体育与健康（3）</v>
      </c>
      <c r="M76" s="6" t="str">
        <f>VLOOKUP(D76,[1]Sheet1!$B$1:$T$429,8,0)</f>
        <v>否</v>
      </c>
      <c r="N76" s="12" t="str">
        <f>VLOOKUP(D76,[1]Sheet1!$B$1:$T$429,9,0)</f>
        <v>否</v>
      </c>
      <c r="O76" s="12">
        <f>VLOOKUP(D76,[1]Sheet1!$B$1:$T$429,10,0)</f>
        <v>0</v>
      </c>
      <c r="P76" s="12">
        <f>VLOOKUP(D76,[1]Sheet1!$B$1:$T$429,11,0)</f>
        <v>0</v>
      </c>
      <c r="Q76" s="12" t="str">
        <f>VLOOKUP(D76,[1]Sheet1!$B$1:$T$429,12,0)</f>
        <v>大学英语（2）</v>
      </c>
      <c r="R76" s="13"/>
    </row>
    <row r="77" spans="1:18">
      <c r="A77" s="11">
        <v>121</v>
      </c>
      <c r="B77" s="12" t="s">
        <v>36</v>
      </c>
      <c r="C77" s="12" t="s">
        <v>181</v>
      </c>
      <c r="D77" s="12" t="s">
        <v>182</v>
      </c>
      <c r="E77" s="12" t="s">
        <v>183</v>
      </c>
      <c r="F77" s="12" t="s">
        <v>180</v>
      </c>
      <c r="G77" s="2" t="s">
        <v>926</v>
      </c>
      <c r="H77" s="12" t="s">
        <v>41</v>
      </c>
      <c r="I77" s="12" t="str">
        <f>VLOOKUP(D77,[1]Sheet1!$B$1:$T$429,4,0)</f>
        <v>待定</v>
      </c>
      <c r="J77" s="12" t="str">
        <f>VLOOKUP(D77,[1]Sheet1!$B$1:$T$429,5,0)</f>
        <v>待定</v>
      </c>
      <c r="K77" s="12">
        <f>VLOOKUP(D77,[1]Sheet1!$B$1:$T$429,6,0)</f>
        <v>63</v>
      </c>
      <c r="L77" s="12" t="str">
        <f>VLOOKUP(D77,[1]Sheet1!$B$1:$T$429,7,0)</f>
        <v>专业实习,计算机网络,网络营销,微观经济学,宏观经济学,毕业论文,运筹学,管理学,高等数学B（2）,企业管理,概率论与数理统计B,数据库原理,电子商务系统分析与设计,flash动画制作,线性代数B,大学英语（3）,大学英语（4）,江南史,清史,微表情识别 · 读脸读心,太阳系中的有趣科学,大脑的奥秘：神经科学导论,《论语》导读（同济版）</v>
      </c>
      <c r="M77" s="6">
        <f>VLOOKUP(D77,[1]Sheet1!$B$1:$T$429,8,0)</f>
        <v>0</v>
      </c>
      <c r="N77" s="12" t="str">
        <f>VLOOKUP(D77,[1]Sheet1!$B$1:$T$429,9,0)</f>
        <v>否</v>
      </c>
      <c r="O77" s="12" t="str">
        <f>VLOOKUP(D77,[1]Sheet1!$B$1:$T$429,10,0)</f>
        <v>是</v>
      </c>
      <c r="P77" s="12">
        <f>VLOOKUP(D77,[1]Sheet1!$B$1:$T$429,11,0)</f>
        <v>15</v>
      </c>
      <c r="Q77" s="12" t="str">
        <f>VLOOKUP(D77,[1]Sheet1!$B$1:$T$429,12,0)</f>
        <v>计算机网络,数据库原理,大学英语（2）</v>
      </c>
      <c r="R77" s="13"/>
    </row>
    <row r="78" spans="1:18">
      <c r="A78" s="11">
        <v>122</v>
      </c>
      <c r="B78" s="12" t="s">
        <v>36</v>
      </c>
      <c r="C78" s="12" t="s">
        <v>181</v>
      </c>
      <c r="D78" s="12" t="s">
        <v>184</v>
      </c>
      <c r="E78" s="12" t="s">
        <v>185</v>
      </c>
      <c r="F78" s="12" t="s">
        <v>180</v>
      </c>
      <c r="G78" s="2" t="s">
        <v>926</v>
      </c>
      <c r="H78" s="12" t="s">
        <v>41</v>
      </c>
      <c r="I78" s="12" t="str">
        <f>VLOOKUP(D78,[1]Sheet1!$B$1:$T$429,4,0)</f>
        <v>待定</v>
      </c>
      <c r="J78" s="12" t="str">
        <f>VLOOKUP(D78,[1]Sheet1!$B$1:$T$429,5,0)</f>
        <v>待定</v>
      </c>
      <c r="K78" s="12">
        <f>VLOOKUP(D78,[1]Sheet1!$B$1:$T$429,6,0)</f>
        <v>19</v>
      </c>
      <c r="L78" s="12" t="str">
        <f>VLOOKUP(D78,[1]Sheet1!$B$1:$T$429,7,0)</f>
        <v>专业实习,宏观经济学,毕业论文</v>
      </c>
      <c r="M78" s="6">
        <f>VLOOKUP(D78,[1]Sheet1!$B$1:$T$429,8,0)</f>
        <v>0</v>
      </c>
      <c r="N78" s="12" t="str">
        <f>VLOOKUP(D78,[1]Sheet1!$B$1:$T$429,9,0)</f>
        <v>否</v>
      </c>
      <c r="O78" s="12">
        <f>VLOOKUP(D78,[1]Sheet1!$B$1:$T$429,10,0)</f>
        <v>0</v>
      </c>
      <c r="P78" s="12">
        <f>VLOOKUP(D78,[1]Sheet1!$B$1:$T$429,11,0)</f>
        <v>0</v>
      </c>
      <c r="Q78" s="12">
        <f>VLOOKUP(D78,[1]Sheet1!$B$1:$T$429,12,0)</f>
        <v>0</v>
      </c>
      <c r="R78" s="13"/>
    </row>
    <row r="79" spans="1:18">
      <c r="A79" s="11">
        <v>123</v>
      </c>
      <c r="B79" s="12" t="s">
        <v>36</v>
      </c>
      <c r="C79" s="12" t="s">
        <v>181</v>
      </c>
      <c r="D79" s="12" t="s">
        <v>186</v>
      </c>
      <c r="E79" s="12" t="s">
        <v>187</v>
      </c>
      <c r="F79" s="12" t="s">
        <v>180</v>
      </c>
      <c r="G79" s="2" t="s">
        <v>926</v>
      </c>
      <c r="H79" s="12" t="s">
        <v>41</v>
      </c>
      <c r="I79" s="12" t="str">
        <f>VLOOKUP(D79,[1]Sheet1!$B$1:$T$429,4,0)</f>
        <v>毕业</v>
      </c>
      <c r="J79" s="12" t="str">
        <f>VLOOKUP(D79,[1]Sheet1!$B$1:$T$429,5,0)</f>
        <v>授予</v>
      </c>
      <c r="K79" s="12">
        <f>VLOOKUP(D79,[1]Sheet1!$B$1:$T$429,6,0)</f>
        <v>0</v>
      </c>
      <c r="L79" s="12">
        <f>VLOOKUP(D79,[1]Sheet1!$B$1:$T$429,7,0)</f>
        <v>0</v>
      </c>
      <c r="M79" s="6">
        <f>VLOOKUP(D79,[1]Sheet1!$B$1:$T$429,8,0)</f>
        <v>0</v>
      </c>
      <c r="N79" s="12">
        <f>VLOOKUP(D79,[1]Sheet1!$B$1:$T$429,9,0)</f>
        <v>0</v>
      </c>
      <c r="O79" s="12">
        <f>VLOOKUP(D79,[1]Sheet1!$B$1:$T$429,10,0)</f>
        <v>0</v>
      </c>
      <c r="P79" s="12">
        <f>VLOOKUP(D79,[1]Sheet1!$B$1:$T$429,11,0)</f>
        <v>0</v>
      </c>
      <c r="Q79" s="12">
        <f>VLOOKUP(D79,[1]Sheet1!$B$1:$T$429,12,0)</f>
        <v>0</v>
      </c>
      <c r="R79" s="13"/>
    </row>
    <row r="80" spans="1:18">
      <c r="A80" s="11">
        <v>124</v>
      </c>
      <c r="B80" s="12" t="s">
        <v>36</v>
      </c>
      <c r="C80" s="12" t="s">
        <v>181</v>
      </c>
      <c r="D80" s="12" t="s">
        <v>188</v>
      </c>
      <c r="E80" s="12" t="s">
        <v>189</v>
      </c>
      <c r="F80" s="12" t="s">
        <v>180</v>
      </c>
      <c r="G80" s="2" t="s">
        <v>926</v>
      </c>
      <c r="H80" s="12" t="s">
        <v>41</v>
      </c>
      <c r="I80" s="12" t="str">
        <f>VLOOKUP(D80,[1]Sheet1!$B$1:$T$429,4,0)</f>
        <v>毕业</v>
      </c>
      <c r="J80" s="12" t="str">
        <f>VLOOKUP(D80,[1]Sheet1!$B$1:$T$429,5,0)</f>
        <v>授予</v>
      </c>
      <c r="K80" s="12">
        <f>VLOOKUP(D80,[1]Sheet1!$B$1:$T$429,6,0)</f>
        <v>0</v>
      </c>
      <c r="L80" s="12">
        <f>VLOOKUP(D80,[1]Sheet1!$B$1:$T$429,7,0)</f>
        <v>0</v>
      </c>
      <c r="M80" s="6">
        <f>VLOOKUP(D80,[1]Sheet1!$B$1:$T$429,8,0)</f>
        <v>0</v>
      </c>
      <c r="N80" s="12">
        <f>VLOOKUP(D80,[1]Sheet1!$B$1:$T$429,9,0)</f>
        <v>0</v>
      </c>
      <c r="O80" s="12">
        <f>VLOOKUP(D80,[1]Sheet1!$B$1:$T$429,10,0)</f>
        <v>0</v>
      </c>
      <c r="P80" s="12">
        <f>VLOOKUP(D80,[1]Sheet1!$B$1:$T$429,11,0)</f>
        <v>0</v>
      </c>
      <c r="Q80" s="12">
        <f>VLOOKUP(D80,[1]Sheet1!$B$1:$T$429,12,0)</f>
        <v>0</v>
      </c>
      <c r="R80" s="13"/>
    </row>
    <row r="81" spans="1:18">
      <c r="A81" s="11">
        <v>125</v>
      </c>
      <c r="B81" s="12" t="s">
        <v>36</v>
      </c>
      <c r="C81" s="12" t="s">
        <v>181</v>
      </c>
      <c r="D81" s="12" t="s">
        <v>190</v>
      </c>
      <c r="E81" s="12" t="s">
        <v>191</v>
      </c>
      <c r="F81" s="12" t="s">
        <v>180</v>
      </c>
      <c r="G81" s="2" t="s">
        <v>926</v>
      </c>
      <c r="H81" s="12" t="s">
        <v>41</v>
      </c>
      <c r="I81" s="12" t="str">
        <f>VLOOKUP(D81,[1]Sheet1!$B$1:$T$429,4,0)</f>
        <v>毕业</v>
      </c>
      <c r="J81" s="12" t="str">
        <f>VLOOKUP(D81,[1]Sheet1!$B$1:$T$429,5,0)</f>
        <v>授予</v>
      </c>
      <c r="K81" s="12">
        <f>VLOOKUP(D81,[1]Sheet1!$B$1:$T$429,6,0)</f>
        <v>0</v>
      </c>
      <c r="L81" s="12">
        <f>VLOOKUP(D81,[1]Sheet1!$B$1:$T$429,7,0)</f>
        <v>0</v>
      </c>
      <c r="M81" s="6">
        <f>VLOOKUP(D81,[1]Sheet1!$B$1:$T$429,8,0)</f>
        <v>0</v>
      </c>
      <c r="N81" s="12">
        <f>VLOOKUP(D81,[1]Sheet1!$B$1:$T$429,9,0)</f>
        <v>0</v>
      </c>
      <c r="O81" s="12">
        <f>VLOOKUP(D81,[1]Sheet1!$B$1:$T$429,10,0)</f>
        <v>0</v>
      </c>
      <c r="P81" s="12">
        <f>VLOOKUP(D81,[1]Sheet1!$B$1:$T$429,11,0)</f>
        <v>0</v>
      </c>
      <c r="Q81" s="12">
        <f>VLOOKUP(D81,[1]Sheet1!$B$1:$T$429,12,0)</f>
        <v>0</v>
      </c>
      <c r="R81" s="13"/>
    </row>
    <row r="82" spans="1:18">
      <c r="A82" s="11">
        <v>126</v>
      </c>
      <c r="B82" s="12" t="s">
        <v>36</v>
      </c>
      <c r="C82" s="12" t="s">
        <v>181</v>
      </c>
      <c r="D82" s="12" t="s">
        <v>192</v>
      </c>
      <c r="E82" s="12" t="s">
        <v>193</v>
      </c>
      <c r="F82" s="12" t="s">
        <v>180</v>
      </c>
      <c r="G82" s="2" t="s">
        <v>926</v>
      </c>
      <c r="H82" s="12" t="s">
        <v>41</v>
      </c>
      <c r="I82" s="12" t="str">
        <f>VLOOKUP(D82,[1]Sheet1!$B$1:$T$429,4,0)</f>
        <v>毕业</v>
      </c>
      <c r="J82" s="12" t="str">
        <f>VLOOKUP(D82,[1]Sheet1!$B$1:$T$429,5,0)</f>
        <v>授予</v>
      </c>
      <c r="K82" s="12">
        <f>VLOOKUP(D82,[1]Sheet1!$B$1:$T$429,6,0)</f>
        <v>0</v>
      </c>
      <c r="L82" s="12">
        <f>VLOOKUP(D82,[1]Sheet1!$B$1:$T$429,7,0)</f>
        <v>0</v>
      </c>
      <c r="M82" s="6">
        <f>VLOOKUP(D82,[1]Sheet1!$B$1:$T$429,8,0)</f>
        <v>0</v>
      </c>
      <c r="N82" s="12">
        <f>VLOOKUP(D82,[1]Sheet1!$B$1:$T$429,9,0)</f>
        <v>0</v>
      </c>
      <c r="O82" s="12">
        <f>VLOOKUP(D82,[1]Sheet1!$B$1:$T$429,10,0)</f>
        <v>0</v>
      </c>
      <c r="P82" s="12">
        <f>VLOOKUP(D82,[1]Sheet1!$B$1:$T$429,11,0)</f>
        <v>0</v>
      </c>
      <c r="Q82" s="12">
        <f>VLOOKUP(D82,[1]Sheet1!$B$1:$T$429,12,0)</f>
        <v>0</v>
      </c>
      <c r="R82" s="13"/>
    </row>
    <row r="83" spans="1:18">
      <c r="A83" s="11">
        <v>127</v>
      </c>
      <c r="B83" s="12" t="s">
        <v>36</v>
      </c>
      <c r="C83" s="12" t="s">
        <v>181</v>
      </c>
      <c r="D83" s="12" t="s">
        <v>194</v>
      </c>
      <c r="E83" s="12" t="s">
        <v>195</v>
      </c>
      <c r="F83" s="12" t="s">
        <v>180</v>
      </c>
      <c r="G83" s="2" t="s">
        <v>926</v>
      </c>
      <c r="H83" s="12" t="s">
        <v>41</v>
      </c>
      <c r="I83" s="12" t="str">
        <f>VLOOKUP(D83,[1]Sheet1!$B$1:$T$429,4,0)</f>
        <v>毕业</v>
      </c>
      <c r="J83" s="12" t="str">
        <f>VLOOKUP(D83,[1]Sheet1!$B$1:$T$429,5,0)</f>
        <v>授予</v>
      </c>
      <c r="K83" s="12">
        <f>VLOOKUP(D83,[1]Sheet1!$B$1:$T$429,6,0)</f>
        <v>0</v>
      </c>
      <c r="L83" s="12">
        <f>VLOOKUP(D83,[1]Sheet1!$B$1:$T$429,7,0)</f>
        <v>0</v>
      </c>
      <c r="M83" s="6">
        <f>VLOOKUP(D83,[1]Sheet1!$B$1:$T$429,8,0)</f>
        <v>0</v>
      </c>
      <c r="N83" s="12">
        <f>VLOOKUP(D83,[1]Sheet1!$B$1:$T$429,9,0)</f>
        <v>0</v>
      </c>
      <c r="O83" s="12">
        <f>VLOOKUP(D83,[1]Sheet1!$B$1:$T$429,10,0)</f>
        <v>0</v>
      </c>
      <c r="P83" s="12">
        <f>VLOOKUP(D83,[1]Sheet1!$B$1:$T$429,11,0)</f>
        <v>0</v>
      </c>
      <c r="Q83" s="12">
        <f>VLOOKUP(D83,[1]Sheet1!$B$1:$T$429,12,0)</f>
        <v>0</v>
      </c>
      <c r="R83" s="13"/>
    </row>
    <row r="84" spans="1:18">
      <c r="A84" s="11">
        <v>128</v>
      </c>
      <c r="B84" s="12" t="s">
        <v>36</v>
      </c>
      <c r="C84" s="12" t="s">
        <v>181</v>
      </c>
      <c r="D84" s="12" t="s">
        <v>196</v>
      </c>
      <c r="E84" s="12" t="s">
        <v>197</v>
      </c>
      <c r="F84" s="12" t="s">
        <v>180</v>
      </c>
      <c r="G84" s="2" t="s">
        <v>926</v>
      </c>
      <c r="H84" s="12" t="s">
        <v>41</v>
      </c>
      <c r="I84" s="12" t="str">
        <f>VLOOKUP(D84,[1]Sheet1!$B$1:$T$429,4,0)</f>
        <v>毕业</v>
      </c>
      <c r="J84" s="12" t="str">
        <f>VLOOKUP(D84,[1]Sheet1!$B$1:$T$429,5,0)</f>
        <v>授予</v>
      </c>
      <c r="K84" s="12">
        <f>VLOOKUP(D84,[1]Sheet1!$B$1:$T$429,6,0)</f>
        <v>0</v>
      </c>
      <c r="L84" s="12">
        <f>VLOOKUP(D84,[1]Sheet1!$B$1:$T$429,7,0)</f>
        <v>0</v>
      </c>
      <c r="M84" s="6">
        <f>VLOOKUP(D84,[1]Sheet1!$B$1:$T$429,8,0)</f>
        <v>0</v>
      </c>
      <c r="N84" s="12">
        <f>VLOOKUP(D84,[1]Sheet1!$B$1:$T$429,9,0)</f>
        <v>0</v>
      </c>
      <c r="O84" s="12">
        <f>VLOOKUP(D84,[1]Sheet1!$B$1:$T$429,10,0)</f>
        <v>0</v>
      </c>
      <c r="P84" s="12">
        <f>VLOOKUP(D84,[1]Sheet1!$B$1:$T$429,11,0)</f>
        <v>0</v>
      </c>
      <c r="Q84" s="12">
        <f>VLOOKUP(D84,[1]Sheet1!$B$1:$T$429,12,0)</f>
        <v>0</v>
      </c>
      <c r="R84" s="13"/>
    </row>
    <row r="85" spans="1:18">
      <c r="A85" s="11">
        <v>129</v>
      </c>
      <c r="B85" s="12" t="s">
        <v>36</v>
      </c>
      <c r="C85" s="12" t="s">
        <v>181</v>
      </c>
      <c r="D85" s="12" t="s">
        <v>198</v>
      </c>
      <c r="E85" s="12" t="s">
        <v>199</v>
      </c>
      <c r="F85" s="12" t="s">
        <v>180</v>
      </c>
      <c r="G85" s="2" t="s">
        <v>926</v>
      </c>
      <c r="H85" s="12" t="s">
        <v>41</v>
      </c>
      <c r="I85" s="12" t="str">
        <f>VLOOKUP(D85,[1]Sheet1!$B$1:$T$429,4,0)</f>
        <v>毕业</v>
      </c>
      <c r="J85" s="12" t="str">
        <f>VLOOKUP(D85,[1]Sheet1!$B$1:$T$429,5,0)</f>
        <v>授予</v>
      </c>
      <c r="K85" s="12">
        <f>VLOOKUP(D85,[1]Sheet1!$B$1:$T$429,6,0)</f>
        <v>0</v>
      </c>
      <c r="L85" s="12">
        <f>VLOOKUP(D85,[1]Sheet1!$B$1:$T$429,7,0)</f>
        <v>0</v>
      </c>
      <c r="M85" s="6">
        <f>VLOOKUP(D85,[1]Sheet1!$B$1:$T$429,8,0)</f>
        <v>0</v>
      </c>
      <c r="N85" s="12">
        <f>VLOOKUP(D85,[1]Sheet1!$B$1:$T$429,9,0)</f>
        <v>0</v>
      </c>
      <c r="O85" s="12">
        <f>VLOOKUP(D85,[1]Sheet1!$B$1:$T$429,10,0)</f>
        <v>0</v>
      </c>
      <c r="P85" s="12">
        <f>VLOOKUP(D85,[1]Sheet1!$B$1:$T$429,11,0)</f>
        <v>0</v>
      </c>
      <c r="Q85" s="12">
        <f>VLOOKUP(D85,[1]Sheet1!$B$1:$T$429,12,0)</f>
        <v>0</v>
      </c>
      <c r="R85" s="13"/>
    </row>
    <row r="86" spans="1:18">
      <c r="A86" s="11">
        <v>130</v>
      </c>
      <c r="B86" s="12" t="s">
        <v>36</v>
      </c>
      <c r="C86" s="12" t="s">
        <v>181</v>
      </c>
      <c r="D86" s="12" t="s">
        <v>200</v>
      </c>
      <c r="E86" s="12" t="s">
        <v>201</v>
      </c>
      <c r="F86" s="12" t="s">
        <v>180</v>
      </c>
      <c r="G86" s="2" t="s">
        <v>926</v>
      </c>
      <c r="H86" s="12" t="s">
        <v>41</v>
      </c>
      <c r="I86" s="12" t="str">
        <f>VLOOKUP(D86,[1]Sheet1!$B$1:$T$429,4,0)</f>
        <v>毕业</v>
      </c>
      <c r="J86" s="12" t="str">
        <f>VLOOKUP(D86,[1]Sheet1!$B$1:$T$429,5,0)</f>
        <v>授予</v>
      </c>
      <c r="K86" s="12">
        <f>VLOOKUP(D86,[1]Sheet1!$B$1:$T$429,6,0)</f>
        <v>0</v>
      </c>
      <c r="L86" s="12">
        <f>VLOOKUP(D86,[1]Sheet1!$B$1:$T$429,7,0)</f>
        <v>0</v>
      </c>
      <c r="M86" s="6">
        <f>VLOOKUP(D86,[1]Sheet1!$B$1:$T$429,8,0)</f>
        <v>0</v>
      </c>
      <c r="N86" s="12">
        <f>VLOOKUP(D86,[1]Sheet1!$B$1:$T$429,9,0)</f>
        <v>0</v>
      </c>
      <c r="O86" s="12">
        <f>VLOOKUP(D86,[1]Sheet1!$B$1:$T$429,10,0)</f>
        <v>0</v>
      </c>
      <c r="P86" s="12">
        <f>VLOOKUP(D86,[1]Sheet1!$B$1:$T$429,11,0)</f>
        <v>0</v>
      </c>
      <c r="Q86" s="12">
        <f>VLOOKUP(D86,[1]Sheet1!$B$1:$T$429,12,0)</f>
        <v>0</v>
      </c>
      <c r="R86" s="13"/>
    </row>
    <row r="87" spans="1:18">
      <c r="A87" s="11">
        <v>131</v>
      </c>
      <c r="B87" s="12" t="s">
        <v>36</v>
      </c>
      <c r="C87" s="12" t="s">
        <v>181</v>
      </c>
      <c r="D87" s="12" t="s">
        <v>202</v>
      </c>
      <c r="E87" s="12" t="s">
        <v>203</v>
      </c>
      <c r="F87" s="12" t="s">
        <v>180</v>
      </c>
      <c r="G87" s="2" t="s">
        <v>926</v>
      </c>
      <c r="H87" s="12" t="s">
        <v>41</v>
      </c>
      <c r="I87" s="12" t="str">
        <f>VLOOKUP(D87,[1]Sheet1!$B$1:$T$429,4,0)</f>
        <v>毕业</v>
      </c>
      <c r="J87" s="12" t="str">
        <f>VLOOKUP(D87,[1]Sheet1!$B$1:$T$429,5,0)</f>
        <v>授予</v>
      </c>
      <c r="K87" s="12">
        <f>VLOOKUP(D87,[1]Sheet1!$B$1:$T$429,6,0)</f>
        <v>0</v>
      </c>
      <c r="L87" s="12">
        <f>VLOOKUP(D87,[1]Sheet1!$B$1:$T$429,7,0)</f>
        <v>0</v>
      </c>
      <c r="M87" s="6">
        <f>VLOOKUP(D87,[1]Sheet1!$B$1:$T$429,8,0)</f>
        <v>0</v>
      </c>
      <c r="N87" s="12">
        <f>VLOOKUP(D87,[1]Sheet1!$B$1:$T$429,9,0)</f>
        <v>0</v>
      </c>
      <c r="O87" s="12">
        <f>VLOOKUP(D87,[1]Sheet1!$B$1:$T$429,10,0)</f>
        <v>0</v>
      </c>
      <c r="P87" s="12">
        <f>VLOOKUP(D87,[1]Sheet1!$B$1:$T$429,11,0)</f>
        <v>0</v>
      </c>
      <c r="Q87" s="12">
        <f>VLOOKUP(D87,[1]Sheet1!$B$1:$T$429,12,0)</f>
        <v>0</v>
      </c>
      <c r="R87" s="13"/>
    </row>
    <row r="88" spans="1:18">
      <c r="A88" s="11">
        <v>132</v>
      </c>
      <c r="B88" s="12" t="s">
        <v>36</v>
      </c>
      <c r="C88" s="12" t="s">
        <v>181</v>
      </c>
      <c r="D88" s="12" t="s">
        <v>204</v>
      </c>
      <c r="E88" s="12" t="s">
        <v>205</v>
      </c>
      <c r="F88" s="12" t="s">
        <v>180</v>
      </c>
      <c r="G88" s="2" t="s">
        <v>926</v>
      </c>
      <c r="H88" s="12" t="s">
        <v>41</v>
      </c>
      <c r="I88" s="12" t="str">
        <f>VLOOKUP(D88,[1]Sheet1!$B$1:$T$429,4,0)</f>
        <v>毕业</v>
      </c>
      <c r="J88" s="12" t="str">
        <f>VLOOKUP(D88,[1]Sheet1!$B$1:$T$429,5,0)</f>
        <v>授予</v>
      </c>
      <c r="K88" s="12">
        <f>VLOOKUP(D88,[1]Sheet1!$B$1:$T$429,6,0)</f>
        <v>0</v>
      </c>
      <c r="L88" s="12">
        <f>VLOOKUP(D88,[1]Sheet1!$B$1:$T$429,7,0)</f>
        <v>0</v>
      </c>
      <c r="M88" s="6">
        <f>VLOOKUP(D88,[1]Sheet1!$B$1:$T$429,8,0)</f>
        <v>0</v>
      </c>
      <c r="N88" s="12">
        <f>VLOOKUP(D88,[1]Sheet1!$B$1:$T$429,9,0)</f>
        <v>0</v>
      </c>
      <c r="O88" s="12">
        <f>VLOOKUP(D88,[1]Sheet1!$B$1:$T$429,10,0)</f>
        <v>0</v>
      </c>
      <c r="P88" s="12">
        <f>VLOOKUP(D88,[1]Sheet1!$B$1:$T$429,11,0)</f>
        <v>0</v>
      </c>
      <c r="Q88" s="12">
        <f>VLOOKUP(D88,[1]Sheet1!$B$1:$T$429,12,0)</f>
        <v>0</v>
      </c>
      <c r="R88" s="13"/>
    </row>
    <row r="89" spans="1:18">
      <c r="A89" s="11">
        <v>133</v>
      </c>
      <c r="B89" s="12" t="s">
        <v>36</v>
      </c>
      <c r="C89" s="12" t="s">
        <v>181</v>
      </c>
      <c r="D89" s="12" t="s">
        <v>206</v>
      </c>
      <c r="E89" s="12" t="s">
        <v>207</v>
      </c>
      <c r="F89" s="12" t="s">
        <v>180</v>
      </c>
      <c r="G89" s="2" t="s">
        <v>926</v>
      </c>
      <c r="H89" s="12" t="s">
        <v>41</v>
      </c>
      <c r="I89" s="12" t="str">
        <f>VLOOKUP(D89,[1]Sheet1!$B$1:$T$429,4,0)</f>
        <v>毕业</v>
      </c>
      <c r="J89" s="12" t="str">
        <f>VLOOKUP(D89,[1]Sheet1!$B$1:$T$429,5,0)</f>
        <v>授予</v>
      </c>
      <c r="K89" s="12">
        <f>VLOOKUP(D89,[1]Sheet1!$B$1:$T$429,6,0)</f>
        <v>0</v>
      </c>
      <c r="L89" s="12">
        <f>VLOOKUP(D89,[1]Sheet1!$B$1:$T$429,7,0)</f>
        <v>0</v>
      </c>
      <c r="M89" s="6">
        <f>VLOOKUP(D89,[1]Sheet1!$B$1:$T$429,8,0)</f>
        <v>0</v>
      </c>
      <c r="N89" s="12">
        <f>VLOOKUP(D89,[1]Sheet1!$B$1:$T$429,9,0)</f>
        <v>0</v>
      </c>
      <c r="O89" s="12">
        <f>VLOOKUP(D89,[1]Sheet1!$B$1:$T$429,10,0)</f>
        <v>0</v>
      </c>
      <c r="P89" s="12">
        <f>VLOOKUP(D89,[1]Sheet1!$B$1:$T$429,11,0)</f>
        <v>0</v>
      </c>
      <c r="Q89" s="12">
        <f>VLOOKUP(D89,[1]Sheet1!$B$1:$T$429,12,0)</f>
        <v>0</v>
      </c>
      <c r="R89" s="13"/>
    </row>
    <row r="90" spans="1:18">
      <c r="A90" s="11">
        <v>134</v>
      </c>
      <c r="B90" s="12" t="s">
        <v>36</v>
      </c>
      <c r="C90" s="12" t="s">
        <v>181</v>
      </c>
      <c r="D90" s="12" t="s">
        <v>208</v>
      </c>
      <c r="E90" s="12" t="s">
        <v>209</v>
      </c>
      <c r="F90" s="12" t="s">
        <v>180</v>
      </c>
      <c r="G90" s="2" t="s">
        <v>926</v>
      </c>
      <c r="H90" s="12" t="s">
        <v>41</v>
      </c>
      <c r="I90" s="12" t="str">
        <f>VLOOKUP(D90,[1]Sheet1!$B$1:$T$429,4,0)</f>
        <v>待定</v>
      </c>
      <c r="J90" s="12" t="str">
        <f>VLOOKUP(D90,[1]Sheet1!$B$1:$T$429,5,0)</f>
        <v>待定</v>
      </c>
      <c r="K90" s="12">
        <f>VLOOKUP(D90,[1]Sheet1!$B$1:$T$429,6,0)</f>
        <v>13</v>
      </c>
      <c r="L90" s="12" t="str">
        <f>VLOOKUP(D90,[1]Sheet1!$B$1:$T$429,7,0)</f>
        <v>毕业论文,运筹学</v>
      </c>
      <c r="M90" s="6">
        <f>VLOOKUP(D90,[1]Sheet1!$B$1:$T$429,8,0)</f>
        <v>0</v>
      </c>
      <c r="N90" s="12">
        <f>VLOOKUP(D90,[1]Sheet1!$B$1:$T$429,9,0)</f>
        <v>0</v>
      </c>
      <c r="O90" s="12">
        <f>VLOOKUP(D90,[1]Sheet1!$B$1:$T$429,10,0)</f>
        <v>0</v>
      </c>
      <c r="P90" s="12">
        <f>VLOOKUP(D90,[1]Sheet1!$B$1:$T$429,11,0)</f>
        <v>0</v>
      </c>
      <c r="Q90" s="12">
        <f>VLOOKUP(D90,[1]Sheet1!$B$1:$T$429,12,0)</f>
        <v>0</v>
      </c>
      <c r="R90" s="13"/>
    </row>
    <row r="91" spans="1:18">
      <c r="A91" s="11">
        <v>135</v>
      </c>
      <c r="B91" s="12" t="s">
        <v>36</v>
      </c>
      <c r="C91" s="12" t="s">
        <v>181</v>
      </c>
      <c r="D91" s="12" t="s">
        <v>210</v>
      </c>
      <c r="E91" s="12" t="s">
        <v>211</v>
      </c>
      <c r="F91" s="12" t="s">
        <v>180</v>
      </c>
      <c r="G91" s="2" t="s">
        <v>926</v>
      </c>
      <c r="H91" s="12" t="s">
        <v>41</v>
      </c>
      <c r="I91" s="12" t="str">
        <f>VLOOKUP(D91,[1]Sheet1!$B$1:$T$429,4,0)</f>
        <v>毕业</v>
      </c>
      <c r="J91" s="12" t="str">
        <f>VLOOKUP(D91,[1]Sheet1!$B$1:$T$429,5,0)</f>
        <v>授予</v>
      </c>
      <c r="K91" s="12">
        <f>VLOOKUP(D91,[1]Sheet1!$B$1:$T$429,6,0)</f>
        <v>0</v>
      </c>
      <c r="L91" s="12">
        <f>VLOOKUP(D91,[1]Sheet1!$B$1:$T$429,7,0)</f>
        <v>0</v>
      </c>
      <c r="M91" s="6">
        <f>VLOOKUP(D91,[1]Sheet1!$B$1:$T$429,8,0)</f>
        <v>0</v>
      </c>
      <c r="N91" s="12">
        <f>VLOOKUP(D91,[1]Sheet1!$B$1:$T$429,9,0)</f>
        <v>0</v>
      </c>
      <c r="O91" s="12">
        <f>VLOOKUP(D91,[1]Sheet1!$B$1:$T$429,10,0)</f>
        <v>0</v>
      </c>
      <c r="P91" s="12">
        <f>VLOOKUP(D91,[1]Sheet1!$B$1:$T$429,11,0)</f>
        <v>0</v>
      </c>
      <c r="Q91" s="12">
        <f>VLOOKUP(D91,[1]Sheet1!$B$1:$T$429,12,0)</f>
        <v>0</v>
      </c>
      <c r="R91" s="13"/>
    </row>
    <row r="92" spans="1:18">
      <c r="A92" s="11">
        <v>136</v>
      </c>
      <c r="B92" s="12" t="s">
        <v>36</v>
      </c>
      <c r="C92" s="12" t="s">
        <v>181</v>
      </c>
      <c r="D92" s="12" t="s">
        <v>212</v>
      </c>
      <c r="E92" s="12" t="s">
        <v>213</v>
      </c>
      <c r="F92" s="12" t="s">
        <v>180</v>
      </c>
      <c r="G92" s="2" t="s">
        <v>926</v>
      </c>
      <c r="H92" s="12" t="s">
        <v>41</v>
      </c>
      <c r="I92" s="12" t="str">
        <f>VLOOKUP(D92,[1]Sheet1!$B$1:$T$429,4,0)</f>
        <v>毕业</v>
      </c>
      <c r="J92" s="12" t="str">
        <f>VLOOKUP(D92,[1]Sheet1!$B$1:$T$429,5,0)</f>
        <v>授予</v>
      </c>
      <c r="K92" s="12">
        <f>VLOOKUP(D92,[1]Sheet1!$B$1:$T$429,6,0)</f>
        <v>0</v>
      </c>
      <c r="L92" s="12">
        <f>VLOOKUP(D92,[1]Sheet1!$B$1:$T$429,7,0)</f>
        <v>0</v>
      </c>
      <c r="M92" s="6">
        <f>VLOOKUP(D92,[1]Sheet1!$B$1:$T$429,8,0)</f>
        <v>0</v>
      </c>
      <c r="N92" s="12">
        <f>VLOOKUP(D92,[1]Sheet1!$B$1:$T$429,9,0)</f>
        <v>0</v>
      </c>
      <c r="O92" s="12">
        <f>VLOOKUP(D92,[1]Sheet1!$B$1:$T$429,10,0)</f>
        <v>0</v>
      </c>
      <c r="P92" s="12">
        <f>VLOOKUP(D92,[1]Sheet1!$B$1:$T$429,11,0)</f>
        <v>0</v>
      </c>
      <c r="Q92" s="12">
        <f>VLOOKUP(D92,[1]Sheet1!$B$1:$T$429,12,0)</f>
        <v>0</v>
      </c>
      <c r="R92" s="13"/>
    </row>
    <row r="93" spans="1:18">
      <c r="A93" s="11">
        <v>137</v>
      </c>
      <c r="B93" s="12" t="s">
        <v>36</v>
      </c>
      <c r="C93" s="12" t="s">
        <v>181</v>
      </c>
      <c r="D93" s="12" t="s">
        <v>214</v>
      </c>
      <c r="E93" s="12" t="s">
        <v>215</v>
      </c>
      <c r="F93" s="12" t="s">
        <v>180</v>
      </c>
      <c r="G93" s="2" t="s">
        <v>926</v>
      </c>
      <c r="H93" s="12" t="s">
        <v>41</v>
      </c>
      <c r="I93" s="12" t="str">
        <f>VLOOKUP(D93,[1]Sheet1!$B$1:$T$429,4,0)</f>
        <v>毕业</v>
      </c>
      <c r="J93" s="12" t="str">
        <f>VLOOKUP(D93,[1]Sheet1!$B$1:$T$429,5,0)</f>
        <v>授予</v>
      </c>
      <c r="K93" s="12">
        <f>VLOOKUP(D93,[1]Sheet1!$B$1:$T$429,6,0)</f>
        <v>0</v>
      </c>
      <c r="L93" s="12">
        <f>VLOOKUP(D93,[1]Sheet1!$B$1:$T$429,7,0)</f>
        <v>0</v>
      </c>
      <c r="M93" s="6">
        <f>VLOOKUP(D93,[1]Sheet1!$B$1:$T$429,8,0)</f>
        <v>0</v>
      </c>
      <c r="N93" s="12">
        <f>VLOOKUP(D93,[1]Sheet1!$B$1:$T$429,9,0)</f>
        <v>0</v>
      </c>
      <c r="O93" s="12">
        <f>VLOOKUP(D93,[1]Sheet1!$B$1:$T$429,10,0)</f>
        <v>0</v>
      </c>
      <c r="P93" s="12">
        <f>VLOOKUP(D93,[1]Sheet1!$B$1:$T$429,11,0)</f>
        <v>0</v>
      </c>
      <c r="Q93" s="12">
        <f>VLOOKUP(D93,[1]Sheet1!$B$1:$T$429,12,0)</f>
        <v>0</v>
      </c>
      <c r="R93" s="13"/>
    </row>
    <row r="94" spans="1:18">
      <c r="A94" s="11">
        <v>138</v>
      </c>
      <c r="B94" s="12" t="s">
        <v>36</v>
      </c>
      <c r="C94" s="12" t="s">
        <v>181</v>
      </c>
      <c r="D94" s="12" t="s">
        <v>216</v>
      </c>
      <c r="E94" s="12" t="s">
        <v>217</v>
      </c>
      <c r="F94" s="12" t="s">
        <v>180</v>
      </c>
      <c r="G94" s="2" t="s">
        <v>926</v>
      </c>
      <c r="H94" s="12" t="s">
        <v>41</v>
      </c>
      <c r="I94" s="12" t="str">
        <f>VLOOKUP(D94,[1]Sheet1!$B$1:$T$429,4,0)</f>
        <v>毕业</v>
      </c>
      <c r="J94" s="12" t="str">
        <f>VLOOKUP(D94,[1]Sheet1!$B$1:$T$429,5,0)</f>
        <v>授予</v>
      </c>
      <c r="K94" s="12">
        <f>VLOOKUP(D94,[1]Sheet1!$B$1:$T$429,6,0)</f>
        <v>0</v>
      </c>
      <c r="L94" s="12">
        <f>VLOOKUP(D94,[1]Sheet1!$B$1:$T$429,7,0)</f>
        <v>0</v>
      </c>
      <c r="M94" s="6">
        <f>VLOOKUP(D94,[1]Sheet1!$B$1:$T$429,8,0)</f>
        <v>0</v>
      </c>
      <c r="N94" s="12">
        <f>VLOOKUP(D94,[1]Sheet1!$B$1:$T$429,9,0)</f>
        <v>0</v>
      </c>
      <c r="O94" s="12">
        <f>VLOOKUP(D94,[1]Sheet1!$B$1:$T$429,10,0)</f>
        <v>0</v>
      </c>
      <c r="P94" s="12">
        <f>VLOOKUP(D94,[1]Sheet1!$B$1:$T$429,11,0)</f>
        <v>0</v>
      </c>
      <c r="Q94" s="12">
        <f>VLOOKUP(D94,[1]Sheet1!$B$1:$T$429,12,0)</f>
        <v>0</v>
      </c>
      <c r="R94" s="13"/>
    </row>
    <row r="95" spans="1:18">
      <c r="A95" s="11">
        <v>139</v>
      </c>
      <c r="B95" s="12" t="s">
        <v>36</v>
      </c>
      <c r="C95" s="12" t="s">
        <v>181</v>
      </c>
      <c r="D95" s="12" t="s">
        <v>218</v>
      </c>
      <c r="E95" s="12" t="s">
        <v>219</v>
      </c>
      <c r="F95" s="12" t="s">
        <v>180</v>
      </c>
      <c r="G95" s="2" t="s">
        <v>926</v>
      </c>
      <c r="H95" s="12" t="s">
        <v>41</v>
      </c>
      <c r="I95" s="12" t="str">
        <f>VLOOKUP(D95,[1]Sheet1!$B$1:$T$429,4,0)</f>
        <v>毕业</v>
      </c>
      <c r="J95" s="12" t="str">
        <f>VLOOKUP(D95,[1]Sheet1!$B$1:$T$429,5,0)</f>
        <v>授予</v>
      </c>
      <c r="K95" s="12">
        <f>VLOOKUP(D95,[1]Sheet1!$B$1:$T$429,6,0)</f>
        <v>0</v>
      </c>
      <c r="L95" s="12">
        <f>VLOOKUP(D95,[1]Sheet1!$B$1:$T$429,7,0)</f>
        <v>0</v>
      </c>
      <c r="M95" s="6">
        <f>VLOOKUP(D95,[1]Sheet1!$B$1:$T$429,8,0)</f>
        <v>0</v>
      </c>
      <c r="N95" s="12">
        <f>VLOOKUP(D95,[1]Sheet1!$B$1:$T$429,9,0)</f>
        <v>0</v>
      </c>
      <c r="O95" s="12">
        <f>VLOOKUP(D95,[1]Sheet1!$B$1:$T$429,10,0)</f>
        <v>0</v>
      </c>
      <c r="P95" s="12">
        <f>VLOOKUP(D95,[1]Sheet1!$B$1:$T$429,11,0)</f>
        <v>0</v>
      </c>
      <c r="Q95" s="12">
        <f>VLOOKUP(D95,[1]Sheet1!$B$1:$T$429,12,0)</f>
        <v>0</v>
      </c>
      <c r="R95" s="13"/>
    </row>
    <row r="96" spans="1:18">
      <c r="A96" s="11">
        <v>140</v>
      </c>
      <c r="B96" s="12" t="s">
        <v>36</v>
      </c>
      <c r="C96" s="12" t="s">
        <v>181</v>
      </c>
      <c r="D96" s="12" t="s">
        <v>220</v>
      </c>
      <c r="E96" s="12" t="s">
        <v>221</v>
      </c>
      <c r="F96" s="12" t="s">
        <v>180</v>
      </c>
      <c r="G96" s="2" t="s">
        <v>926</v>
      </c>
      <c r="H96" s="12" t="s">
        <v>41</v>
      </c>
      <c r="I96" s="12" t="str">
        <f>VLOOKUP(D96,[1]Sheet1!$B$1:$T$429,4,0)</f>
        <v>毕业</v>
      </c>
      <c r="J96" s="12" t="str">
        <f>VLOOKUP(D96,[1]Sheet1!$B$1:$T$429,5,0)</f>
        <v>授予</v>
      </c>
      <c r="K96" s="12">
        <f>VLOOKUP(D96,[1]Sheet1!$B$1:$T$429,6,0)</f>
        <v>0</v>
      </c>
      <c r="L96" s="12">
        <f>VLOOKUP(D96,[1]Sheet1!$B$1:$T$429,7,0)</f>
        <v>0</v>
      </c>
      <c r="M96" s="6">
        <f>VLOOKUP(D96,[1]Sheet1!$B$1:$T$429,8,0)</f>
        <v>0</v>
      </c>
      <c r="N96" s="12">
        <f>VLOOKUP(D96,[1]Sheet1!$B$1:$T$429,9,0)</f>
        <v>0</v>
      </c>
      <c r="O96" s="12">
        <f>VLOOKUP(D96,[1]Sheet1!$B$1:$T$429,10,0)</f>
        <v>0</v>
      </c>
      <c r="P96" s="12">
        <f>VLOOKUP(D96,[1]Sheet1!$B$1:$T$429,11,0)</f>
        <v>0</v>
      </c>
      <c r="Q96" s="12">
        <f>VLOOKUP(D96,[1]Sheet1!$B$1:$T$429,12,0)</f>
        <v>0</v>
      </c>
      <c r="R96" s="13"/>
    </row>
    <row r="97" spans="1:18">
      <c r="A97" s="11">
        <v>141</v>
      </c>
      <c r="B97" s="12" t="s">
        <v>36</v>
      </c>
      <c r="C97" s="12" t="s">
        <v>181</v>
      </c>
      <c r="D97" s="12" t="s">
        <v>222</v>
      </c>
      <c r="E97" s="12" t="s">
        <v>223</v>
      </c>
      <c r="F97" s="12" t="s">
        <v>180</v>
      </c>
      <c r="G97" s="2" t="s">
        <v>926</v>
      </c>
      <c r="H97" s="12" t="s">
        <v>41</v>
      </c>
      <c r="I97" s="12" t="str">
        <f>VLOOKUP(D97,[1]Sheet1!$B$1:$T$429,4,0)</f>
        <v>毕业</v>
      </c>
      <c r="J97" s="12" t="str">
        <f>VLOOKUP(D97,[1]Sheet1!$B$1:$T$429,5,0)</f>
        <v>授予</v>
      </c>
      <c r="K97" s="12">
        <f>VLOOKUP(D97,[1]Sheet1!$B$1:$T$429,6,0)</f>
        <v>0</v>
      </c>
      <c r="L97" s="12">
        <f>VLOOKUP(D97,[1]Sheet1!$B$1:$T$429,7,0)</f>
        <v>0</v>
      </c>
      <c r="M97" s="6">
        <f>VLOOKUP(D97,[1]Sheet1!$B$1:$T$429,8,0)</f>
        <v>0</v>
      </c>
      <c r="N97" s="12">
        <f>VLOOKUP(D97,[1]Sheet1!$B$1:$T$429,9,0)</f>
        <v>0</v>
      </c>
      <c r="O97" s="12">
        <f>VLOOKUP(D97,[1]Sheet1!$B$1:$T$429,10,0)</f>
        <v>0</v>
      </c>
      <c r="P97" s="12">
        <f>VLOOKUP(D97,[1]Sheet1!$B$1:$T$429,11,0)</f>
        <v>0</v>
      </c>
      <c r="Q97" s="12">
        <f>VLOOKUP(D97,[1]Sheet1!$B$1:$T$429,12,0)</f>
        <v>0</v>
      </c>
      <c r="R97" s="13"/>
    </row>
    <row r="98" spans="1:18">
      <c r="A98" s="11">
        <v>142</v>
      </c>
      <c r="B98" s="12" t="s">
        <v>36</v>
      </c>
      <c r="C98" s="12" t="s">
        <v>181</v>
      </c>
      <c r="D98" s="12" t="s">
        <v>224</v>
      </c>
      <c r="E98" s="12" t="s">
        <v>225</v>
      </c>
      <c r="F98" s="12" t="s">
        <v>180</v>
      </c>
      <c r="G98" s="2" t="s">
        <v>926</v>
      </c>
      <c r="H98" s="12" t="s">
        <v>41</v>
      </c>
      <c r="I98" s="12" t="str">
        <f>VLOOKUP(D98,[1]Sheet1!$B$1:$T$429,4,0)</f>
        <v>毕业</v>
      </c>
      <c r="J98" s="12" t="str">
        <f>VLOOKUP(D98,[1]Sheet1!$B$1:$T$429,5,0)</f>
        <v>授予</v>
      </c>
      <c r="K98" s="12">
        <f>VLOOKUP(D98,[1]Sheet1!$B$1:$T$429,6,0)</f>
        <v>0</v>
      </c>
      <c r="L98" s="12">
        <f>VLOOKUP(D98,[1]Sheet1!$B$1:$T$429,7,0)</f>
        <v>0</v>
      </c>
      <c r="M98" s="6">
        <f>VLOOKUP(D98,[1]Sheet1!$B$1:$T$429,8,0)</f>
        <v>0</v>
      </c>
      <c r="N98" s="12">
        <f>VLOOKUP(D98,[1]Sheet1!$B$1:$T$429,9,0)</f>
        <v>0</v>
      </c>
      <c r="O98" s="12">
        <f>VLOOKUP(D98,[1]Sheet1!$B$1:$T$429,10,0)</f>
        <v>0</v>
      </c>
      <c r="P98" s="12">
        <f>VLOOKUP(D98,[1]Sheet1!$B$1:$T$429,11,0)</f>
        <v>0</v>
      </c>
      <c r="Q98" s="12">
        <f>VLOOKUP(D98,[1]Sheet1!$B$1:$T$429,12,0)</f>
        <v>0</v>
      </c>
      <c r="R98" s="13"/>
    </row>
    <row r="99" spans="1:18">
      <c r="A99" s="11">
        <v>143</v>
      </c>
      <c r="B99" s="12" t="s">
        <v>36</v>
      </c>
      <c r="C99" s="12" t="s">
        <v>181</v>
      </c>
      <c r="D99" s="12" t="s">
        <v>226</v>
      </c>
      <c r="E99" s="12" t="s">
        <v>227</v>
      </c>
      <c r="F99" s="12" t="s">
        <v>180</v>
      </c>
      <c r="G99" s="2" t="s">
        <v>926</v>
      </c>
      <c r="H99" s="12" t="s">
        <v>41</v>
      </c>
      <c r="I99" s="12" t="str">
        <f>VLOOKUP(D99,[1]Sheet1!$B$1:$T$429,4,0)</f>
        <v>毕业</v>
      </c>
      <c r="J99" s="12" t="str">
        <f>VLOOKUP(D99,[1]Sheet1!$B$1:$T$429,5,0)</f>
        <v>授予</v>
      </c>
      <c r="K99" s="12">
        <f>VLOOKUP(D99,[1]Sheet1!$B$1:$T$429,6,0)</f>
        <v>0</v>
      </c>
      <c r="L99" s="12">
        <f>VLOOKUP(D99,[1]Sheet1!$B$1:$T$429,7,0)</f>
        <v>0</v>
      </c>
      <c r="M99" s="6">
        <f>VLOOKUP(D99,[1]Sheet1!$B$1:$T$429,8,0)</f>
        <v>0</v>
      </c>
      <c r="N99" s="12">
        <f>VLOOKUP(D99,[1]Sheet1!$B$1:$T$429,9,0)</f>
        <v>0</v>
      </c>
      <c r="O99" s="12">
        <f>VLOOKUP(D99,[1]Sheet1!$B$1:$T$429,10,0)</f>
        <v>0</v>
      </c>
      <c r="P99" s="12">
        <f>VLOOKUP(D99,[1]Sheet1!$B$1:$T$429,11,0)</f>
        <v>0</v>
      </c>
      <c r="Q99" s="12">
        <f>VLOOKUP(D99,[1]Sheet1!$B$1:$T$429,12,0)</f>
        <v>0</v>
      </c>
      <c r="R99" s="13"/>
    </row>
    <row r="100" spans="1:18">
      <c r="A100" s="11">
        <v>144</v>
      </c>
      <c r="B100" s="12" t="s">
        <v>36</v>
      </c>
      <c r="C100" s="12" t="s">
        <v>181</v>
      </c>
      <c r="D100" s="12" t="s">
        <v>228</v>
      </c>
      <c r="E100" s="12" t="s">
        <v>229</v>
      </c>
      <c r="F100" s="12" t="s">
        <v>180</v>
      </c>
      <c r="G100" s="2" t="s">
        <v>926</v>
      </c>
      <c r="H100" s="12" t="s">
        <v>41</v>
      </c>
      <c r="I100" s="12" t="str">
        <f>VLOOKUP(D100,[1]Sheet1!$B$1:$T$429,4,0)</f>
        <v>毕业</v>
      </c>
      <c r="J100" s="12" t="str">
        <f>VLOOKUP(D100,[1]Sheet1!$B$1:$T$429,5,0)</f>
        <v>授予</v>
      </c>
      <c r="K100" s="12">
        <f>VLOOKUP(D100,[1]Sheet1!$B$1:$T$429,6,0)</f>
        <v>0</v>
      </c>
      <c r="L100" s="12">
        <f>VLOOKUP(D100,[1]Sheet1!$B$1:$T$429,7,0)</f>
        <v>0</v>
      </c>
      <c r="M100" s="6">
        <f>VLOOKUP(D100,[1]Sheet1!$B$1:$T$429,8,0)</f>
        <v>0</v>
      </c>
      <c r="N100" s="12">
        <f>VLOOKUP(D100,[1]Sheet1!$B$1:$T$429,9,0)</f>
        <v>0</v>
      </c>
      <c r="O100" s="12">
        <f>VLOOKUP(D100,[1]Sheet1!$B$1:$T$429,10,0)</f>
        <v>0</v>
      </c>
      <c r="P100" s="12">
        <f>VLOOKUP(D100,[1]Sheet1!$B$1:$T$429,11,0)</f>
        <v>0</v>
      </c>
      <c r="Q100" s="12">
        <f>VLOOKUP(D100,[1]Sheet1!$B$1:$T$429,12,0)</f>
        <v>0</v>
      </c>
      <c r="R100" s="13"/>
    </row>
    <row r="101" spans="1:18">
      <c r="A101" s="11">
        <v>145</v>
      </c>
      <c r="B101" s="12" t="s">
        <v>36</v>
      </c>
      <c r="C101" s="12" t="s">
        <v>181</v>
      </c>
      <c r="D101" s="12" t="s">
        <v>230</v>
      </c>
      <c r="E101" s="12" t="s">
        <v>231</v>
      </c>
      <c r="F101" s="12" t="s">
        <v>180</v>
      </c>
      <c r="G101" s="2" t="s">
        <v>926</v>
      </c>
      <c r="H101" s="12" t="s">
        <v>41</v>
      </c>
      <c r="I101" s="12" t="str">
        <f>VLOOKUP(D101,[1]Sheet1!$B$1:$T$429,4,0)</f>
        <v>毕业</v>
      </c>
      <c r="J101" s="12" t="str">
        <f>VLOOKUP(D101,[1]Sheet1!$B$1:$T$429,5,0)</f>
        <v>授予</v>
      </c>
      <c r="K101" s="12">
        <f>VLOOKUP(D101,[1]Sheet1!$B$1:$T$429,6,0)</f>
        <v>0</v>
      </c>
      <c r="L101" s="12">
        <f>VLOOKUP(D101,[1]Sheet1!$B$1:$T$429,7,0)</f>
        <v>0</v>
      </c>
      <c r="M101" s="6">
        <f>VLOOKUP(D101,[1]Sheet1!$B$1:$T$429,8,0)</f>
        <v>0</v>
      </c>
      <c r="N101" s="12">
        <f>VLOOKUP(D101,[1]Sheet1!$B$1:$T$429,9,0)</f>
        <v>0</v>
      </c>
      <c r="O101" s="12">
        <f>VLOOKUP(D101,[1]Sheet1!$B$1:$T$429,10,0)</f>
        <v>0</v>
      </c>
      <c r="P101" s="12">
        <f>VLOOKUP(D101,[1]Sheet1!$B$1:$T$429,11,0)</f>
        <v>0</v>
      </c>
      <c r="Q101" s="12">
        <f>VLOOKUP(D101,[1]Sheet1!$B$1:$T$429,12,0)</f>
        <v>0</v>
      </c>
      <c r="R101" s="13"/>
    </row>
    <row r="102" spans="1:18">
      <c r="A102" s="11">
        <v>146</v>
      </c>
      <c r="B102" s="12" t="s">
        <v>36</v>
      </c>
      <c r="C102" s="12" t="s">
        <v>232</v>
      </c>
      <c r="D102" s="12" t="s">
        <v>233</v>
      </c>
      <c r="E102" s="12" t="s">
        <v>234</v>
      </c>
      <c r="F102" s="12" t="s">
        <v>235</v>
      </c>
      <c r="G102" s="2" t="s">
        <v>927</v>
      </c>
      <c r="H102" s="12" t="s">
        <v>41</v>
      </c>
      <c r="I102" s="12" t="str">
        <f>VLOOKUP(D102,[1]Sheet1!$B$1:$T$429,4,0)</f>
        <v>毕业</v>
      </c>
      <c r="J102" s="12" t="str">
        <f>VLOOKUP(D102,[1]Sheet1!$B$1:$T$429,5,0)</f>
        <v>授予</v>
      </c>
      <c r="K102" s="12">
        <f>VLOOKUP(D102,[1]Sheet1!$B$1:$T$429,6,0)</f>
        <v>0</v>
      </c>
      <c r="L102" s="12">
        <f>VLOOKUP(D102,[1]Sheet1!$B$1:$T$429,7,0)</f>
        <v>0</v>
      </c>
      <c r="M102" s="6">
        <f>VLOOKUP(D102,[1]Sheet1!$B$1:$T$429,8,0)</f>
        <v>0</v>
      </c>
      <c r="N102" s="12">
        <f>VLOOKUP(D102,[1]Sheet1!$B$1:$T$429,9,0)</f>
        <v>0</v>
      </c>
      <c r="O102" s="12">
        <f>VLOOKUP(D102,[1]Sheet1!$B$1:$T$429,10,0)</f>
        <v>0</v>
      </c>
      <c r="P102" s="12">
        <f>VLOOKUP(D102,[1]Sheet1!$B$1:$T$429,11,0)</f>
        <v>0</v>
      </c>
      <c r="Q102" s="12">
        <f>VLOOKUP(D102,[1]Sheet1!$B$1:$T$429,12,0)</f>
        <v>0</v>
      </c>
      <c r="R102" s="13"/>
    </row>
    <row r="103" spans="1:18">
      <c r="A103" s="11">
        <v>147</v>
      </c>
      <c r="B103" s="12" t="s">
        <v>36</v>
      </c>
      <c r="C103" s="12" t="s">
        <v>232</v>
      </c>
      <c r="D103" s="12" t="s">
        <v>236</v>
      </c>
      <c r="E103" s="12" t="s">
        <v>237</v>
      </c>
      <c r="F103" s="12" t="s">
        <v>235</v>
      </c>
      <c r="G103" s="2" t="s">
        <v>927</v>
      </c>
      <c r="H103" s="12" t="s">
        <v>41</v>
      </c>
      <c r="I103" s="12" t="str">
        <f>VLOOKUP(D103,[1]Sheet1!$B$1:$T$429,4,0)</f>
        <v>待定</v>
      </c>
      <c r="J103" s="12" t="str">
        <f>VLOOKUP(D103,[1]Sheet1!$B$1:$T$429,5,0)</f>
        <v>待定</v>
      </c>
      <c r="K103" s="12">
        <f>VLOOKUP(D103,[1]Sheet1!$B$1:$T$429,6,0)</f>
        <v>2</v>
      </c>
      <c r="L103" s="12" t="str">
        <f>VLOOKUP(D103,[1]Sheet1!$B$1:$T$429,7,0)</f>
        <v>概率论与数理统计B</v>
      </c>
      <c r="M103" s="6">
        <f>VLOOKUP(D103,[1]Sheet1!$B$1:$T$429,8,0)</f>
        <v>0</v>
      </c>
      <c r="N103" s="12">
        <f>VLOOKUP(D103,[1]Sheet1!$B$1:$T$429,9,0)</f>
        <v>0</v>
      </c>
      <c r="O103" s="12">
        <f>VLOOKUP(D103,[1]Sheet1!$B$1:$T$429,10,0)</f>
        <v>0</v>
      </c>
      <c r="P103" s="12">
        <f>VLOOKUP(D103,[1]Sheet1!$B$1:$T$429,11,0)</f>
        <v>0</v>
      </c>
      <c r="Q103" s="12">
        <f>VLOOKUP(D103,[1]Sheet1!$B$1:$T$429,12,0)</f>
        <v>0</v>
      </c>
      <c r="R103" s="13"/>
    </row>
    <row r="104" spans="1:18">
      <c r="A104" s="11">
        <v>148</v>
      </c>
      <c r="B104" s="12" t="s">
        <v>36</v>
      </c>
      <c r="C104" s="12" t="s">
        <v>232</v>
      </c>
      <c r="D104" s="12" t="s">
        <v>238</v>
      </c>
      <c r="E104" s="12" t="s">
        <v>239</v>
      </c>
      <c r="F104" s="12" t="s">
        <v>235</v>
      </c>
      <c r="G104" s="2" t="s">
        <v>927</v>
      </c>
      <c r="H104" s="12" t="s">
        <v>41</v>
      </c>
      <c r="I104" s="12" t="str">
        <f>VLOOKUP(D104,[1]Sheet1!$B$1:$T$429,4,0)</f>
        <v>待定</v>
      </c>
      <c r="J104" s="12" t="str">
        <f>VLOOKUP(D104,[1]Sheet1!$B$1:$T$429,5,0)</f>
        <v>待定</v>
      </c>
      <c r="K104" s="12">
        <f>VLOOKUP(D104,[1]Sheet1!$B$1:$T$429,6,0)</f>
        <v>34</v>
      </c>
      <c r="L104" s="12" t="str">
        <f>VLOOKUP(D104,[1]Sheet1!$B$1:$T$429,7,0)</f>
        <v>宏观经济学,毕业论文,统计学,概率论与数理统计B,专业文献阅读,世界经济,高等数学C（1）,高等数学C（2）,线性代数B,大学英语（2）,体育与健康（1）,体育与健康（2）</v>
      </c>
      <c r="M104" s="6" t="str">
        <f>VLOOKUP(D104,[1]Sheet1!$B$1:$T$429,8,0)</f>
        <v>否</v>
      </c>
      <c r="N104" s="12" t="str">
        <f>VLOOKUP(D104,[1]Sheet1!$B$1:$T$429,9,0)</f>
        <v>否</v>
      </c>
      <c r="O104" s="12" t="str">
        <f>VLOOKUP(D104,[1]Sheet1!$B$1:$T$429,10,0)</f>
        <v>是</v>
      </c>
      <c r="P104" s="12">
        <f>VLOOKUP(D104,[1]Sheet1!$B$1:$T$429,11,0)</f>
        <v>8</v>
      </c>
      <c r="Q104" s="12" t="str">
        <f>VLOOKUP(D104,[1]Sheet1!$B$1:$T$429,12,0)</f>
        <v>大学英语（2）</v>
      </c>
      <c r="R104" s="13"/>
    </row>
    <row r="105" spans="1:18">
      <c r="A105" s="11">
        <v>149</v>
      </c>
      <c r="B105" s="12" t="s">
        <v>36</v>
      </c>
      <c r="C105" s="12" t="s">
        <v>240</v>
      </c>
      <c r="D105" s="12" t="s">
        <v>241</v>
      </c>
      <c r="E105" s="12" t="s">
        <v>242</v>
      </c>
      <c r="F105" s="12" t="s">
        <v>235</v>
      </c>
      <c r="G105" s="2" t="s">
        <v>927</v>
      </c>
      <c r="H105" s="12" t="s">
        <v>41</v>
      </c>
      <c r="I105" s="12" t="str">
        <f>VLOOKUP(D105,[1]Sheet1!$B$1:$T$429,4,0)</f>
        <v>待定</v>
      </c>
      <c r="J105" s="12" t="str">
        <f>VLOOKUP(D105,[1]Sheet1!$B$1:$T$429,5,0)</f>
        <v>待定</v>
      </c>
      <c r="K105" s="12">
        <f>VLOOKUP(D105,[1]Sheet1!$B$1:$T$429,6,0)</f>
        <v>5</v>
      </c>
      <c r="L105" s="12" t="str">
        <f>VLOOKUP(D105,[1]Sheet1!$B$1:$T$429,7,0)</f>
        <v>世界经济,数字贸易</v>
      </c>
      <c r="M105" s="6">
        <f>VLOOKUP(D105,[1]Sheet1!$B$1:$T$429,8,0)</f>
        <v>0</v>
      </c>
      <c r="N105" s="12">
        <f>VLOOKUP(D105,[1]Sheet1!$B$1:$T$429,9,0)</f>
        <v>0</v>
      </c>
      <c r="O105" s="12">
        <f>VLOOKUP(D105,[1]Sheet1!$B$1:$T$429,10,0)</f>
        <v>0</v>
      </c>
      <c r="P105" s="12">
        <f>VLOOKUP(D105,[1]Sheet1!$B$1:$T$429,11,0)</f>
        <v>0</v>
      </c>
      <c r="Q105" s="12">
        <f>VLOOKUP(D105,[1]Sheet1!$B$1:$T$429,12,0)</f>
        <v>0</v>
      </c>
      <c r="R105" s="13"/>
    </row>
    <row r="106" spans="1:18">
      <c r="A106" s="11">
        <v>150</v>
      </c>
      <c r="B106" s="12" t="s">
        <v>36</v>
      </c>
      <c r="C106" s="12" t="s">
        <v>240</v>
      </c>
      <c r="D106" s="12" t="s">
        <v>243</v>
      </c>
      <c r="E106" s="12" t="s">
        <v>244</v>
      </c>
      <c r="F106" s="12" t="s">
        <v>235</v>
      </c>
      <c r="G106" s="2" t="s">
        <v>927</v>
      </c>
      <c r="H106" s="12" t="s">
        <v>41</v>
      </c>
      <c r="I106" s="12" t="str">
        <f>VLOOKUP(D106,[1]Sheet1!$B$1:$T$429,4,0)</f>
        <v>毕业</v>
      </c>
      <c r="J106" s="12" t="str">
        <f>VLOOKUP(D106,[1]Sheet1!$B$1:$T$429,5,0)</f>
        <v>授予</v>
      </c>
      <c r="K106" s="12">
        <f>VLOOKUP(D106,[1]Sheet1!$B$1:$T$429,6,0)</f>
        <v>0</v>
      </c>
      <c r="L106" s="12">
        <f>VLOOKUP(D106,[1]Sheet1!$B$1:$T$429,7,0)</f>
        <v>0</v>
      </c>
      <c r="M106" s="6">
        <f>VLOOKUP(D106,[1]Sheet1!$B$1:$T$429,8,0)</f>
        <v>0</v>
      </c>
      <c r="N106" s="12">
        <f>VLOOKUP(D106,[1]Sheet1!$B$1:$T$429,9,0)</f>
        <v>0</v>
      </c>
      <c r="O106" s="12">
        <f>VLOOKUP(D106,[1]Sheet1!$B$1:$T$429,10,0)</f>
        <v>0</v>
      </c>
      <c r="P106" s="12">
        <f>VLOOKUP(D106,[1]Sheet1!$B$1:$T$429,11,0)</f>
        <v>0</v>
      </c>
      <c r="Q106" s="12">
        <f>VLOOKUP(D106,[1]Sheet1!$B$1:$T$429,12,0)</f>
        <v>0</v>
      </c>
      <c r="R106" s="13"/>
    </row>
    <row r="107" spans="1:18">
      <c r="A107" s="11">
        <v>151</v>
      </c>
      <c r="B107" s="12" t="s">
        <v>36</v>
      </c>
      <c r="C107" s="12" t="s">
        <v>240</v>
      </c>
      <c r="D107" s="12" t="s">
        <v>245</v>
      </c>
      <c r="E107" s="12" t="s">
        <v>246</v>
      </c>
      <c r="F107" s="12" t="s">
        <v>235</v>
      </c>
      <c r="G107" s="2" t="s">
        <v>927</v>
      </c>
      <c r="H107" s="12" t="s">
        <v>41</v>
      </c>
      <c r="I107" s="12" t="str">
        <f>VLOOKUP(D107,[1]Sheet1!$B$1:$T$429,4,0)</f>
        <v>待定</v>
      </c>
      <c r="J107" s="12" t="str">
        <f>VLOOKUP(D107,[1]Sheet1!$B$1:$T$429,5,0)</f>
        <v>待定</v>
      </c>
      <c r="K107" s="12">
        <f>VLOOKUP(D107,[1]Sheet1!$B$1:$T$429,6,0)</f>
        <v>5</v>
      </c>
      <c r="L107" s="12" t="str">
        <f>VLOOKUP(D107,[1]Sheet1!$B$1:$T$429,7,0)</f>
        <v>国际金融</v>
      </c>
      <c r="M107" s="6">
        <f>VLOOKUP(D107,[1]Sheet1!$B$1:$T$429,8,0)</f>
        <v>0</v>
      </c>
      <c r="N107" s="12">
        <f>VLOOKUP(D107,[1]Sheet1!$B$1:$T$429,9,0)</f>
        <v>0</v>
      </c>
      <c r="O107" s="12">
        <f>VLOOKUP(D107,[1]Sheet1!$B$1:$T$429,10,0)</f>
        <v>0</v>
      </c>
      <c r="P107" s="12">
        <f>VLOOKUP(D107,[1]Sheet1!$B$1:$T$429,11,0)</f>
        <v>0</v>
      </c>
      <c r="Q107" s="12">
        <f>VLOOKUP(D107,[1]Sheet1!$B$1:$T$429,12,0)</f>
        <v>0</v>
      </c>
      <c r="R107" s="13"/>
    </row>
    <row r="108" spans="1:18">
      <c r="A108" s="11">
        <v>152</v>
      </c>
      <c r="B108" s="12" t="s">
        <v>36</v>
      </c>
      <c r="C108" s="12" t="s">
        <v>240</v>
      </c>
      <c r="D108" s="12" t="s">
        <v>247</v>
      </c>
      <c r="E108" s="12" t="s">
        <v>248</v>
      </c>
      <c r="F108" s="12" t="s">
        <v>235</v>
      </c>
      <c r="G108" s="2" t="s">
        <v>927</v>
      </c>
      <c r="H108" s="12" t="s">
        <v>41</v>
      </c>
      <c r="I108" s="12" t="str">
        <f>VLOOKUP(D108,[1]Sheet1!$B$1:$T$429,4,0)</f>
        <v>毕业</v>
      </c>
      <c r="J108" s="12" t="str">
        <f>VLOOKUP(D108,[1]Sheet1!$B$1:$T$429,5,0)</f>
        <v>授予</v>
      </c>
      <c r="K108" s="12">
        <f>VLOOKUP(D108,[1]Sheet1!$B$1:$T$429,6,0)</f>
        <v>0</v>
      </c>
      <c r="L108" s="12">
        <f>VLOOKUP(D108,[1]Sheet1!$B$1:$T$429,7,0)</f>
        <v>0</v>
      </c>
      <c r="M108" s="6">
        <f>VLOOKUP(D108,[1]Sheet1!$B$1:$T$429,8,0)</f>
        <v>0</v>
      </c>
      <c r="N108" s="12">
        <f>VLOOKUP(D108,[1]Sheet1!$B$1:$T$429,9,0)</f>
        <v>0</v>
      </c>
      <c r="O108" s="12">
        <f>VLOOKUP(D108,[1]Sheet1!$B$1:$T$429,10,0)</f>
        <v>0</v>
      </c>
      <c r="P108" s="12">
        <f>VLOOKUP(D108,[1]Sheet1!$B$1:$T$429,11,0)</f>
        <v>0</v>
      </c>
      <c r="Q108" s="12">
        <f>VLOOKUP(D108,[1]Sheet1!$B$1:$T$429,12,0)</f>
        <v>0</v>
      </c>
      <c r="R108" s="13"/>
    </row>
    <row r="109" spans="1:18">
      <c r="A109" s="11">
        <v>153</v>
      </c>
      <c r="B109" s="12" t="s">
        <v>36</v>
      </c>
      <c r="C109" s="12" t="s">
        <v>240</v>
      </c>
      <c r="D109" s="12" t="s">
        <v>249</v>
      </c>
      <c r="E109" s="12" t="s">
        <v>250</v>
      </c>
      <c r="F109" s="12" t="s">
        <v>235</v>
      </c>
      <c r="G109" s="2" t="s">
        <v>927</v>
      </c>
      <c r="H109" s="12" t="s">
        <v>41</v>
      </c>
      <c r="I109" s="12" t="str">
        <f>VLOOKUP(D109,[1]Sheet1!$B$1:$T$429,4,0)</f>
        <v>毕业</v>
      </c>
      <c r="J109" s="12" t="str">
        <f>VLOOKUP(D109,[1]Sheet1!$B$1:$T$429,5,0)</f>
        <v>授予</v>
      </c>
      <c r="K109" s="12">
        <f>VLOOKUP(D109,[1]Sheet1!$B$1:$T$429,6,0)</f>
        <v>0</v>
      </c>
      <c r="L109" s="12">
        <f>VLOOKUP(D109,[1]Sheet1!$B$1:$T$429,7,0)</f>
        <v>0</v>
      </c>
      <c r="M109" s="6">
        <f>VLOOKUP(D109,[1]Sheet1!$B$1:$T$429,8,0)</f>
        <v>0</v>
      </c>
      <c r="N109" s="12">
        <f>VLOOKUP(D109,[1]Sheet1!$B$1:$T$429,9,0)</f>
        <v>0</v>
      </c>
      <c r="O109" s="12">
        <f>VLOOKUP(D109,[1]Sheet1!$B$1:$T$429,10,0)</f>
        <v>0</v>
      </c>
      <c r="P109" s="12">
        <f>VLOOKUP(D109,[1]Sheet1!$B$1:$T$429,11,0)</f>
        <v>0</v>
      </c>
      <c r="Q109" s="12">
        <f>VLOOKUP(D109,[1]Sheet1!$B$1:$T$429,12,0)</f>
        <v>0</v>
      </c>
      <c r="R109" s="13"/>
    </row>
    <row r="110" spans="1:18">
      <c r="A110" s="11">
        <v>154</v>
      </c>
      <c r="B110" s="12" t="s">
        <v>36</v>
      </c>
      <c r="C110" s="12" t="s">
        <v>240</v>
      </c>
      <c r="D110" s="12" t="s">
        <v>251</v>
      </c>
      <c r="E110" s="12" t="s">
        <v>252</v>
      </c>
      <c r="F110" s="12" t="s">
        <v>235</v>
      </c>
      <c r="G110" s="2" t="s">
        <v>927</v>
      </c>
      <c r="H110" s="12" t="s">
        <v>41</v>
      </c>
      <c r="I110" s="12" t="str">
        <f>VLOOKUP(D110,[1]Sheet1!$B$1:$T$429,4,0)</f>
        <v>毕业</v>
      </c>
      <c r="J110" s="12" t="str">
        <f>VLOOKUP(D110,[1]Sheet1!$B$1:$T$429,5,0)</f>
        <v>授予</v>
      </c>
      <c r="K110" s="12">
        <f>VLOOKUP(D110,[1]Sheet1!$B$1:$T$429,6,0)</f>
        <v>0</v>
      </c>
      <c r="L110" s="12">
        <f>VLOOKUP(D110,[1]Sheet1!$B$1:$T$429,7,0)</f>
        <v>0</v>
      </c>
      <c r="M110" s="6">
        <f>VLOOKUP(D110,[1]Sheet1!$B$1:$T$429,8,0)</f>
        <v>0</v>
      </c>
      <c r="N110" s="12">
        <f>VLOOKUP(D110,[1]Sheet1!$B$1:$T$429,9,0)</f>
        <v>0</v>
      </c>
      <c r="O110" s="12">
        <f>VLOOKUP(D110,[1]Sheet1!$B$1:$T$429,10,0)</f>
        <v>0</v>
      </c>
      <c r="P110" s="12">
        <f>VLOOKUP(D110,[1]Sheet1!$B$1:$T$429,11,0)</f>
        <v>0</v>
      </c>
      <c r="Q110" s="12">
        <f>VLOOKUP(D110,[1]Sheet1!$B$1:$T$429,12,0)</f>
        <v>0</v>
      </c>
      <c r="R110" s="13"/>
    </row>
    <row r="111" spans="1:18">
      <c r="A111" s="11">
        <v>155</v>
      </c>
      <c r="B111" s="12" t="s">
        <v>36</v>
      </c>
      <c r="C111" s="12" t="s">
        <v>240</v>
      </c>
      <c r="D111" s="12" t="s">
        <v>253</v>
      </c>
      <c r="E111" s="12" t="s">
        <v>254</v>
      </c>
      <c r="F111" s="12" t="s">
        <v>235</v>
      </c>
      <c r="G111" s="2" t="s">
        <v>927</v>
      </c>
      <c r="H111" s="12" t="s">
        <v>41</v>
      </c>
      <c r="I111" s="12" t="str">
        <f>VLOOKUP(D111,[1]Sheet1!$B$1:$T$429,4,0)</f>
        <v>毕业</v>
      </c>
      <c r="J111" s="12" t="str">
        <f>VLOOKUP(D111,[1]Sheet1!$B$1:$T$429,5,0)</f>
        <v>授予</v>
      </c>
      <c r="K111" s="12">
        <f>VLOOKUP(D111,[1]Sheet1!$B$1:$T$429,6,0)</f>
        <v>0</v>
      </c>
      <c r="L111" s="12">
        <f>VLOOKUP(D111,[1]Sheet1!$B$1:$T$429,7,0)</f>
        <v>0</v>
      </c>
      <c r="M111" s="6">
        <f>VLOOKUP(D111,[1]Sheet1!$B$1:$T$429,8,0)</f>
        <v>0</v>
      </c>
      <c r="N111" s="12">
        <f>VLOOKUP(D111,[1]Sheet1!$B$1:$T$429,9,0)</f>
        <v>0</v>
      </c>
      <c r="O111" s="12">
        <f>VLOOKUP(D111,[1]Sheet1!$B$1:$T$429,10,0)</f>
        <v>0</v>
      </c>
      <c r="P111" s="12">
        <f>VLOOKUP(D111,[1]Sheet1!$B$1:$T$429,11,0)</f>
        <v>0</v>
      </c>
      <c r="Q111" s="12">
        <f>VLOOKUP(D111,[1]Sheet1!$B$1:$T$429,12,0)</f>
        <v>0</v>
      </c>
      <c r="R111" s="13"/>
    </row>
    <row r="112" spans="1:18">
      <c r="A112" s="11">
        <v>156</v>
      </c>
      <c r="B112" s="12" t="s">
        <v>36</v>
      </c>
      <c r="C112" s="12" t="s">
        <v>240</v>
      </c>
      <c r="D112" s="12" t="s">
        <v>255</v>
      </c>
      <c r="E112" s="12" t="s">
        <v>256</v>
      </c>
      <c r="F112" s="12" t="s">
        <v>235</v>
      </c>
      <c r="G112" s="2" t="s">
        <v>927</v>
      </c>
      <c r="H112" s="12" t="s">
        <v>41</v>
      </c>
      <c r="I112" s="12" t="str">
        <f>VLOOKUP(D112,[1]Sheet1!$B$1:$T$429,4,0)</f>
        <v>毕业</v>
      </c>
      <c r="J112" s="12" t="str">
        <f>VLOOKUP(D112,[1]Sheet1!$B$1:$T$429,5,0)</f>
        <v>授予</v>
      </c>
      <c r="K112" s="12">
        <f>VLOOKUP(D112,[1]Sheet1!$B$1:$T$429,6,0)</f>
        <v>0</v>
      </c>
      <c r="L112" s="12">
        <f>VLOOKUP(D112,[1]Sheet1!$B$1:$T$429,7,0)</f>
        <v>0</v>
      </c>
      <c r="M112" s="6">
        <f>VLOOKUP(D112,[1]Sheet1!$B$1:$T$429,8,0)</f>
        <v>0</v>
      </c>
      <c r="N112" s="12">
        <f>VLOOKUP(D112,[1]Sheet1!$B$1:$T$429,9,0)</f>
        <v>0</v>
      </c>
      <c r="O112" s="12">
        <f>VLOOKUP(D112,[1]Sheet1!$B$1:$T$429,10,0)</f>
        <v>0</v>
      </c>
      <c r="P112" s="12">
        <f>VLOOKUP(D112,[1]Sheet1!$B$1:$T$429,11,0)</f>
        <v>0</v>
      </c>
      <c r="Q112" s="12">
        <f>VLOOKUP(D112,[1]Sheet1!$B$1:$T$429,12,0)</f>
        <v>0</v>
      </c>
      <c r="R112" s="13"/>
    </row>
    <row r="113" spans="1:18">
      <c r="A113" s="11">
        <v>157</v>
      </c>
      <c r="B113" s="12" t="s">
        <v>36</v>
      </c>
      <c r="C113" s="12" t="s">
        <v>240</v>
      </c>
      <c r="D113" s="12" t="s">
        <v>257</v>
      </c>
      <c r="E113" s="12" t="s">
        <v>258</v>
      </c>
      <c r="F113" s="12" t="s">
        <v>235</v>
      </c>
      <c r="G113" s="2" t="s">
        <v>927</v>
      </c>
      <c r="H113" s="12" t="s">
        <v>41</v>
      </c>
      <c r="I113" s="12" t="str">
        <f>VLOOKUP(D113,[1]Sheet1!$B$1:$T$429,4,0)</f>
        <v>毕业</v>
      </c>
      <c r="J113" s="12" t="str">
        <f>VLOOKUP(D113,[1]Sheet1!$B$1:$T$429,5,0)</f>
        <v>授予</v>
      </c>
      <c r="K113" s="12">
        <f>VLOOKUP(D113,[1]Sheet1!$B$1:$T$429,6,0)</f>
        <v>0</v>
      </c>
      <c r="L113" s="12">
        <f>VLOOKUP(D113,[1]Sheet1!$B$1:$T$429,7,0)</f>
        <v>0</v>
      </c>
      <c r="M113" s="6">
        <f>VLOOKUP(D113,[1]Sheet1!$B$1:$T$429,8,0)</f>
        <v>0</v>
      </c>
      <c r="N113" s="12">
        <f>VLOOKUP(D113,[1]Sheet1!$B$1:$T$429,9,0)</f>
        <v>0</v>
      </c>
      <c r="O113" s="12">
        <f>VLOOKUP(D113,[1]Sheet1!$B$1:$T$429,10,0)</f>
        <v>0</v>
      </c>
      <c r="P113" s="12">
        <f>VLOOKUP(D113,[1]Sheet1!$B$1:$T$429,11,0)</f>
        <v>0</v>
      </c>
      <c r="Q113" s="12">
        <f>VLOOKUP(D113,[1]Sheet1!$B$1:$T$429,12,0)</f>
        <v>0</v>
      </c>
      <c r="R113" s="13"/>
    </row>
    <row r="114" spans="1:18">
      <c r="A114" s="11">
        <v>158</v>
      </c>
      <c r="B114" s="12" t="s">
        <v>36</v>
      </c>
      <c r="C114" s="12" t="s">
        <v>240</v>
      </c>
      <c r="D114" s="12" t="s">
        <v>259</v>
      </c>
      <c r="E114" s="12" t="s">
        <v>260</v>
      </c>
      <c r="F114" s="12" t="s">
        <v>235</v>
      </c>
      <c r="G114" s="2" t="s">
        <v>927</v>
      </c>
      <c r="H114" s="12" t="s">
        <v>41</v>
      </c>
      <c r="I114" s="12" t="str">
        <f>VLOOKUP(D114,[1]Sheet1!$B$1:$T$429,4,0)</f>
        <v>毕业</v>
      </c>
      <c r="J114" s="12" t="str">
        <f>VLOOKUP(D114,[1]Sheet1!$B$1:$T$429,5,0)</f>
        <v>授予</v>
      </c>
      <c r="K114" s="12">
        <f>VLOOKUP(D114,[1]Sheet1!$B$1:$T$429,6,0)</f>
        <v>0</v>
      </c>
      <c r="L114" s="12">
        <f>VLOOKUP(D114,[1]Sheet1!$B$1:$T$429,7,0)</f>
        <v>0</v>
      </c>
      <c r="M114" s="6">
        <f>VLOOKUP(D114,[1]Sheet1!$B$1:$T$429,8,0)</f>
        <v>0</v>
      </c>
      <c r="N114" s="12">
        <f>VLOOKUP(D114,[1]Sheet1!$B$1:$T$429,9,0)</f>
        <v>0</v>
      </c>
      <c r="O114" s="12">
        <f>VLOOKUP(D114,[1]Sheet1!$B$1:$T$429,10,0)</f>
        <v>0</v>
      </c>
      <c r="P114" s="12">
        <f>VLOOKUP(D114,[1]Sheet1!$B$1:$T$429,11,0)</f>
        <v>0</v>
      </c>
      <c r="Q114" s="12">
        <f>VLOOKUP(D114,[1]Sheet1!$B$1:$T$429,12,0)</f>
        <v>0</v>
      </c>
      <c r="R114" s="13"/>
    </row>
    <row r="115" spans="1:18">
      <c r="A115" s="11">
        <v>159</v>
      </c>
      <c r="B115" s="12" t="s">
        <v>36</v>
      </c>
      <c r="C115" s="12" t="s">
        <v>240</v>
      </c>
      <c r="D115" s="12" t="s">
        <v>261</v>
      </c>
      <c r="E115" s="12" t="s">
        <v>262</v>
      </c>
      <c r="F115" s="12" t="s">
        <v>235</v>
      </c>
      <c r="G115" s="2" t="s">
        <v>927</v>
      </c>
      <c r="H115" s="12" t="s">
        <v>41</v>
      </c>
      <c r="I115" s="12" t="str">
        <f>VLOOKUP(D115,[1]Sheet1!$B$1:$T$429,4,0)</f>
        <v>毕业</v>
      </c>
      <c r="J115" s="12" t="str">
        <f>VLOOKUP(D115,[1]Sheet1!$B$1:$T$429,5,0)</f>
        <v>授予</v>
      </c>
      <c r="K115" s="12">
        <f>VLOOKUP(D115,[1]Sheet1!$B$1:$T$429,6,0)</f>
        <v>0</v>
      </c>
      <c r="L115" s="12">
        <f>VLOOKUP(D115,[1]Sheet1!$B$1:$T$429,7,0)</f>
        <v>0</v>
      </c>
      <c r="M115" s="6">
        <f>VLOOKUP(D115,[1]Sheet1!$B$1:$T$429,8,0)</f>
        <v>0</v>
      </c>
      <c r="N115" s="12">
        <f>VLOOKUP(D115,[1]Sheet1!$B$1:$T$429,9,0)</f>
        <v>0</v>
      </c>
      <c r="O115" s="12">
        <f>VLOOKUP(D115,[1]Sheet1!$B$1:$T$429,10,0)</f>
        <v>0</v>
      </c>
      <c r="P115" s="12">
        <f>VLOOKUP(D115,[1]Sheet1!$B$1:$T$429,11,0)</f>
        <v>0</v>
      </c>
      <c r="Q115" s="12">
        <f>VLOOKUP(D115,[1]Sheet1!$B$1:$T$429,12,0)</f>
        <v>0</v>
      </c>
      <c r="R115" s="13"/>
    </row>
    <row r="116" spans="1:18">
      <c r="A116" s="11">
        <v>160</v>
      </c>
      <c r="B116" s="12" t="s">
        <v>36</v>
      </c>
      <c r="C116" s="12" t="s">
        <v>240</v>
      </c>
      <c r="D116" s="12" t="s">
        <v>263</v>
      </c>
      <c r="E116" s="12" t="s">
        <v>264</v>
      </c>
      <c r="F116" s="12" t="s">
        <v>235</v>
      </c>
      <c r="G116" s="2" t="s">
        <v>927</v>
      </c>
      <c r="H116" s="12" t="s">
        <v>41</v>
      </c>
      <c r="I116" s="12" t="str">
        <f>VLOOKUP(D116,[1]Sheet1!$B$1:$T$429,4,0)</f>
        <v>毕业</v>
      </c>
      <c r="J116" s="12" t="str">
        <f>VLOOKUP(D116,[1]Sheet1!$B$1:$T$429,5,0)</f>
        <v>授予</v>
      </c>
      <c r="K116" s="12">
        <f>VLOOKUP(D116,[1]Sheet1!$B$1:$T$429,6,0)</f>
        <v>0</v>
      </c>
      <c r="L116" s="12">
        <f>VLOOKUP(D116,[1]Sheet1!$B$1:$T$429,7,0)</f>
        <v>0</v>
      </c>
      <c r="M116" s="6">
        <f>VLOOKUP(D116,[1]Sheet1!$B$1:$T$429,8,0)</f>
        <v>0</v>
      </c>
      <c r="N116" s="12">
        <f>VLOOKUP(D116,[1]Sheet1!$B$1:$T$429,9,0)</f>
        <v>0</v>
      </c>
      <c r="O116" s="12">
        <f>VLOOKUP(D116,[1]Sheet1!$B$1:$T$429,10,0)</f>
        <v>0</v>
      </c>
      <c r="P116" s="12">
        <f>VLOOKUP(D116,[1]Sheet1!$B$1:$T$429,11,0)</f>
        <v>0</v>
      </c>
      <c r="Q116" s="12">
        <f>VLOOKUP(D116,[1]Sheet1!$B$1:$T$429,12,0)</f>
        <v>0</v>
      </c>
      <c r="R116" s="13"/>
    </row>
    <row r="117" spans="1:18">
      <c r="A117" s="11">
        <v>161</v>
      </c>
      <c r="B117" s="12" t="s">
        <v>36</v>
      </c>
      <c r="C117" s="12" t="s">
        <v>240</v>
      </c>
      <c r="D117" s="12" t="s">
        <v>265</v>
      </c>
      <c r="E117" s="12" t="s">
        <v>266</v>
      </c>
      <c r="F117" s="12" t="s">
        <v>235</v>
      </c>
      <c r="G117" s="2" t="s">
        <v>927</v>
      </c>
      <c r="H117" s="12" t="s">
        <v>41</v>
      </c>
      <c r="I117" s="12" t="str">
        <f>VLOOKUP(D117,[1]Sheet1!$B$1:$T$429,4,0)</f>
        <v>毕业</v>
      </c>
      <c r="J117" s="12" t="str">
        <f>VLOOKUP(D117,[1]Sheet1!$B$1:$T$429,5,0)</f>
        <v>授予</v>
      </c>
      <c r="K117" s="12">
        <f>VLOOKUP(D117,[1]Sheet1!$B$1:$T$429,6,0)</f>
        <v>0</v>
      </c>
      <c r="L117" s="12">
        <f>VLOOKUP(D117,[1]Sheet1!$B$1:$T$429,7,0)</f>
        <v>0</v>
      </c>
      <c r="M117" s="6">
        <f>VLOOKUP(D117,[1]Sheet1!$B$1:$T$429,8,0)</f>
        <v>0</v>
      </c>
      <c r="N117" s="12">
        <f>VLOOKUP(D117,[1]Sheet1!$B$1:$T$429,9,0)</f>
        <v>0</v>
      </c>
      <c r="O117" s="12">
        <f>VLOOKUP(D117,[1]Sheet1!$B$1:$T$429,10,0)</f>
        <v>0</v>
      </c>
      <c r="P117" s="12">
        <f>VLOOKUP(D117,[1]Sheet1!$B$1:$T$429,11,0)</f>
        <v>0</v>
      </c>
      <c r="Q117" s="12">
        <f>VLOOKUP(D117,[1]Sheet1!$B$1:$T$429,12,0)</f>
        <v>0</v>
      </c>
      <c r="R117" s="13"/>
    </row>
    <row r="118" spans="1:18">
      <c r="A118" s="11">
        <v>162</v>
      </c>
      <c r="B118" s="12" t="s">
        <v>36</v>
      </c>
      <c r="C118" s="12" t="s">
        <v>240</v>
      </c>
      <c r="D118" s="12" t="s">
        <v>267</v>
      </c>
      <c r="E118" s="12" t="s">
        <v>268</v>
      </c>
      <c r="F118" s="12" t="s">
        <v>235</v>
      </c>
      <c r="G118" s="2" t="s">
        <v>927</v>
      </c>
      <c r="H118" s="12" t="s">
        <v>41</v>
      </c>
      <c r="I118" s="12" t="str">
        <f>VLOOKUP(D118,[1]Sheet1!$B$1:$T$429,4,0)</f>
        <v>毕业</v>
      </c>
      <c r="J118" s="12" t="str">
        <f>VLOOKUP(D118,[1]Sheet1!$B$1:$T$429,5,0)</f>
        <v>授予</v>
      </c>
      <c r="K118" s="12">
        <f>VLOOKUP(D118,[1]Sheet1!$B$1:$T$429,6,0)</f>
        <v>0</v>
      </c>
      <c r="L118" s="12">
        <f>VLOOKUP(D118,[1]Sheet1!$B$1:$T$429,7,0)</f>
        <v>0</v>
      </c>
      <c r="M118" s="6">
        <f>VLOOKUP(D118,[1]Sheet1!$B$1:$T$429,8,0)</f>
        <v>0</v>
      </c>
      <c r="N118" s="12">
        <f>VLOOKUP(D118,[1]Sheet1!$B$1:$T$429,9,0)</f>
        <v>0</v>
      </c>
      <c r="O118" s="12">
        <f>VLOOKUP(D118,[1]Sheet1!$B$1:$T$429,10,0)</f>
        <v>0</v>
      </c>
      <c r="P118" s="12">
        <f>VLOOKUP(D118,[1]Sheet1!$B$1:$T$429,11,0)</f>
        <v>0</v>
      </c>
      <c r="Q118" s="12">
        <f>VLOOKUP(D118,[1]Sheet1!$B$1:$T$429,12,0)</f>
        <v>0</v>
      </c>
      <c r="R118" s="13"/>
    </row>
    <row r="119" spans="1:18">
      <c r="A119" s="11">
        <v>163</v>
      </c>
      <c r="B119" s="12" t="s">
        <v>36</v>
      </c>
      <c r="C119" s="12" t="s">
        <v>240</v>
      </c>
      <c r="D119" s="12" t="s">
        <v>269</v>
      </c>
      <c r="E119" s="12" t="s">
        <v>270</v>
      </c>
      <c r="F119" s="12" t="s">
        <v>235</v>
      </c>
      <c r="G119" s="2" t="s">
        <v>927</v>
      </c>
      <c r="H119" s="12" t="s">
        <v>41</v>
      </c>
      <c r="I119" s="12" t="str">
        <f>VLOOKUP(D119,[1]Sheet1!$B$1:$T$429,4,0)</f>
        <v>毕业</v>
      </c>
      <c r="J119" s="12" t="str">
        <f>VLOOKUP(D119,[1]Sheet1!$B$1:$T$429,5,0)</f>
        <v>授予</v>
      </c>
      <c r="K119" s="12">
        <f>VLOOKUP(D119,[1]Sheet1!$B$1:$T$429,6,0)</f>
        <v>0</v>
      </c>
      <c r="L119" s="12">
        <f>VLOOKUP(D119,[1]Sheet1!$B$1:$T$429,7,0)</f>
        <v>0</v>
      </c>
      <c r="M119" s="6">
        <f>VLOOKUP(D119,[1]Sheet1!$B$1:$T$429,8,0)</f>
        <v>0</v>
      </c>
      <c r="N119" s="12">
        <f>VLOOKUP(D119,[1]Sheet1!$B$1:$T$429,9,0)</f>
        <v>0</v>
      </c>
      <c r="O119" s="12">
        <f>VLOOKUP(D119,[1]Sheet1!$B$1:$T$429,10,0)</f>
        <v>0</v>
      </c>
      <c r="P119" s="12">
        <f>VLOOKUP(D119,[1]Sheet1!$B$1:$T$429,11,0)</f>
        <v>0</v>
      </c>
      <c r="Q119" s="12">
        <f>VLOOKUP(D119,[1]Sheet1!$B$1:$T$429,12,0)</f>
        <v>0</v>
      </c>
      <c r="R119" s="13"/>
    </row>
    <row r="120" spans="1:18">
      <c r="A120" s="11">
        <v>164</v>
      </c>
      <c r="B120" s="12" t="s">
        <v>36</v>
      </c>
      <c r="C120" s="12" t="s">
        <v>240</v>
      </c>
      <c r="D120" s="12" t="s">
        <v>271</v>
      </c>
      <c r="E120" s="12" t="s">
        <v>272</v>
      </c>
      <c r="F120" s="12" t="s">
        <v>235</v>
      </c>
      <c r="G120" s="2" t="s">
        <v>927</v>
      </c>
      <c r="H120" s="12" t="s">
        <v>41</v>
      </c>
      <c r="I120" s="12" t="str">
        <f>VLOOKUP(D120,[1]Sheet1!$B$1:$T$429,4,0)</f>
        <v>毕业</v>
      </c>
      <c r="J120" s="12" t="str">
        <f>VLOOKUP(D120,[1]Sheet1!$B$1:$T$429,5,0)</f>
        <v>授予</v>
      </c>
      <c r="K120" s="12">
        <f>VLOOKUP(D120,[1]Sheet1!$B$1:$T$429,6,0)</f>
        <v>0</v>
      </c>
      <c r="L120" s="12">
        <f>VLOOKUP(D120,[1]Sheet1!$B$1:$T$429,7,0)</f>
        <v>0</v>
      </c>
      <c r="M120" s="6">
        <f>VLOOKUP(D120,[1]Sheet1!$B$1:$T$429,8,0)</f>
        <v>0</v>
      </c>
      <c r="N120" s="12">
        <f>VLOOKUP(D120,[1]Sheet1!$B$1:$T$429,9,0)</f>
        <v>0</v>
      </c>
      <c r="O120" s="12">
        <f>VLOOKUP(D120,[1]Sheet1!$B$1:$T$429,10,0)</f>
        <v>0</v>
      </c>
      <c r="P120" s="12">
        <f>VLOOKUP(D120,[1]Sheet1!$B$1:$T$429,11,0)</f>
        <v>0</v>
      </c>
      <c r="Q120" s="12">
        <f>VLOOKUP(D120,[1]Sheet1!$B$1:$T$429,12,0)</f>
        <v>0</v>
      </c>
      <c r="R120" s="13"/>
    </row>
    <row r="121" spans="1:18">
      <c r="A121" s="11">
        <v>165</v>
      </c>
      <c r="B121" s="12" t="s">
        <v>36</v>
      </c>
      <c r="C121" s="12" t="s">
        <v>240</v>
      </c>
      <c r="D121" s="12" t="s">
        <v>273</v>
      </c>
      <c r="E121" s="12" t="s">
        <v>274</v>
      </c>
      <c r="F121" s="12" t="s">
        <v>235</v>
      </c>
      <c r="G121" s="2" t="s">
        <v>927</v>
      </c>
      <c r="H121" s="12" t="s">
        <v>41</v>
      </c>
      <c r="I121" s="12" t="str">
        <f>VLOOKUP(D121,[1]Sheet1!$B$1:$T$429,4,0)</f>
        <v>待定</v>
      </c>
      <c r="J121" s="12" t="str">
        <f>VLOOKUP(D121,[1]Sheet1!$B$1:$T$429,5,0)</f>
        <v>待定</v>
      </c>
      <c r="K121" s="12">
        <f>VLOOKUP(D121,[1]Sheet1!$B$1:$T$429,6,0)</f>
        <v>28.4</v>
      </c>
      <c r="L121" s="12" t="str">
        <f>VLOOKUP(D121,[1]Sheet1!$B$1:$T$429,7,0)</f>
        <v>微观经济学,毕业论文,大学生职业发展与就业指导（2）,大学英语（1）,国防教育,高等数学B（1）,劳动教育（1）,“两山”理念面对面,微表情识别 · 读脸读心</v>
      </c>
      <c r="M121" s="6">
        <f>VLOOKUP(D121,[1]Sheet1!$B$1:$T$429,8,0)</f>
        <v>0</v>
      </c>
      <c r="N121" s="12">
        <f>VLOOKUP(D121,[1]Sheet1!$B$1:$T$429,9,0)</f>
        <v>0</v>
      </c>
      <c r="O121" s="12">
        <f>VLOOKUP(D121,[1]Sheet1!$B$1:$T$429,10,0)</f>
        <v>0</v>
      </c>
      <c r="P121" s="12">
        <f>VLOOKUP(D121,[1]Sheet1!$B$1:$T$429,11,0)</f>
        <v>0</v>
      </c>
      <c r="Q121" s="12">
        <f>VLOOKUP(D121,[1]Sheet1!$B$1:$T$429,12,0)</f>
        <v>0</v>
      </c>
      <c r="R121" s="13"/>
    </row>
    <row r="122" spans="1:18">
      <c r="A122" s="11">
        <v>166</v>
      </c>
      <c r="B122" s="12" t="s">
        <v>36</v>
      </c>
      <c r="C122" s="12" t="s">
        <v>240</v>
      </c>
      <c r="D122" s="12" t="s">
        <v>275</v>
      </c>
      <c r="E122" s="12" t="s">
        <v>276</v>
      </c>
      <c r="F122" s="12" t="s">
        <v>235</v>
      </c>
      <c r="G122" s="2" t="s">
        <v>927</v>
      </c>
      <c r="H122" s="12" t="s">
        <v>41</v>
      </c>
      <c r="I122" s="12" t="str">
        <f>VLOOKUP(D122,[1]Sheet1!$B$1:$T$429,4,0)</f>
        <v>毕业</v>
      </c>
      <c r="J122" s="12" t="str">
        <f>VLOOKUP(D122,[1]Sheet1!$B$1:$T$429,5,0)</f>
        <v>授予</v>
      </c>
      <c r="K122" s="12">
        <f>VLOOKUP(D122,[1]Sheet1!$B$1:$T$429,6,0)</f>
        <v>0</v>
      </c>
      <c r="L122" s="12">
        <f>VLOOKUP(D122,[1]Sheet1!$B$1:$T$429,7,0)</f>
        <v>0</v>
      </c>
      <c r="M122" s="6">
        <f>VLOOKUP(D122,[1]Sheet1!$B$1:$T$429,8,0)</f>
        <v>0</v>
      </c>
      <c r="N122" s="12">
        <f>VLOOKUP(D122,[1]Sheet1!$B$1:$T$429,9,0)</f>
        <v>0</v>
      </c>
      <c r="O122" s="12">
        <f>VLOOKUP(D122,[1]Sheet1!$B$1:$T$429,10,0)</f>
        <v>0</v>
      </c>
      <c r="P122" s="12">
        <f>VLOOKUP(D122,[1]Sheet1!$B$1:$T$429,11,0)</f>
        <v>0</v>
      </c>
      <c r="Q122" s="12">
        <f>VLOOKUP(D122,[1]Sheet1!$B$1:$T$429,12,0)</f>
        <v>0</v>
      </c>
      <c r="R122" s="13"/>
    </row>
    <row r="123" spans="1:18">
      <c r="A123" s="11">
        <v>167</v>
      </c>
      <c r="B123" s="12" t="s">
        <v>36</v>
      </c>
      <c r="C123" s="12" t="s">
        <v>240</v>
      </c>
      <c r="D123" s="12" t="s">
        <v>277</v>
      </c>
      <c r="E123" s="12" t="s">
        <v>278</v>
      </c>
      <c r="F123" s="12" t="s">
        <v>235</v>
      </c>
      <c r="G123" s="2" t="s">
        <v>927</v>
      </c>
      <c r="H123" s="12" t="s">
        <v>41</v>
      </c>
      <c r="I123" s="12" t="str">
        <f>VLOOKUP(D123,[1]Sheet1!$B$1:$T$429,4,0)</f>
        <v>毕业</v>
      </c>
      <c r="J123" s="12" t="str">
        <f>VLOOKUP(D123,[1]Sheet1!$B$1:$T$429,5,0)</f>
        <v>授予</v>
      </c>
      <c r="K123" s="12">
        <f>VLOOKUP(D123,[1]Sheet1!$B$1:$T$429,6,0)</f>
        <v>0</v>
      </c>
      <c r="L123" s="12">
        <f>VLOOKUP(D123,[1]Sheet1!$B$1:$T$429,7,0)</f>
        <v>0</v>
      </c>
      <c r="M123" s="6">
        <f>VLOOKUP(D123,[1]Sheet1!$B$1:$T$429,8,0)</f>
        <v>0</v>
      </c>
      <c r="N123" s="12">
        <f>VLOOKUP(D123,[1]Sheet1!$B$1:$T$429,9,0)</f>
        <v>0</v>
      </c>
      <c r="O123" s="12">
        <f>VLOOKUP(D123,[1]Sheet1!$B$1:$T$429,10,0)</f>
        <v>0</v>
      </c>
      <c r="P123" s="12">
        <f>VLOOKUP(D123,[1]Sheet1!$B$1:$T$429,11,0)</f>
        <v>0</v>
      </c>
      <c r="Q123" s="12">
        <f>VLOOKUP(D123,[1]Sheet1!$B$1:$T$429,12,0)</f>
        <v>0</v>
      </c>
      <c r="R123" s="13"/>
    </row>
    <row r="124" spans="1:18">
      <c r="A124" s="11">
        <v>168</v>
      </c>
      <c r="B124" s="12" t="s">
        <v>36</v>
      </c>
      <c r="C124" s="12" t="s">
        <v>240</v>
      </c>
      <c r="D124" s="12" t="s">
        <v>279</v>
      </c>
      <c r="E124" s="12" t="s">
        <v>280</v>
      </c>
      <c r="F124" s="12" t="s">
        <v>235</v>
      </c>
      <c r="G124" s="2" t="s">
        <v>927</v>
      </c>
      <c r="H124" s="12" t="s">
        <v>41</v>
      </c>
      <c r="I124" s="12" t="str">
        <f>VLOOKUP(D124,[1]Sheet1!$B$1:$T$429,4,0)</f>
        <v>毕业</v>
      </c>
      <c r="J124" s="12" t="str">
        <f>VLOOKUP(D124,[1]Sheet1!$B$1:$T$429,5,0)</f>
        <v>授予</v>
      </c>
      <c r="K124" s="12">
        <f>VLOOKUP(D124,[1]Sheet1!$B$1:$T$429,6,0)</f>
        <v>0</v>
      </c>
      <c r="L124" s="12">
        <f>VLOOKUP(D124,[1]Sheet1!$B$1:$T$429,7,0)</f>
        <v>0</v>
      </c>
      <c r="M124" s="6">
        <f>VLOOKUP(D124,[1]Sheet1!$B$1:$T$429,8,0)</f>
        <v>0</v>
      </c>
      <c r="N124" s="12">
        <f>VLOOKUP(D124,[1]Sheet1!$B$1:$T$429,9,0)</f>
        <v>0</v>
      </c>
      <c r="O124" s="12">
        <f>VLOOKUP(D124,[1]Sheet1!$B$1:$T$429,10,0)</f>
        <v>0</v>
      </c>
      <c r="P124" s="12">
        <f>VLOOKUP(D124,[1]Sheet1!$B$1:$T$429,11,0)</f>
        <v>0</v>
      </c>
      <c r="Q124" s="12">
        <f>VLOOKUP(D124,[1]Sheet1!$B$1:$T$429,12,0)</f>
        <v>0</v>
      </c>
      <c r="R124" s="13"/>
    </row>
    <row r="125" spans="1:18">
      <c r="A125" s="11">
        <v>169</v>
      </c>
      <c r="B125" s="12" t="s">
        <v>36</v>
      </c>
      <c r="C125" s="12" t="s">
        <v>240</v>
      </c>
      <c r="D125" s="12" t="s">
        <v>281</v>
      </c>
      <c r="E125" s="12" t="s">
        <v>282</v>
      </c>
      <c r="F125" s="12" t="s">
        <v>235</v>
      </c>
      <c r="G125" s="2" t="s">
        <v>927</v>
      </c>
      <c r="H125" s="12" t="s">
        <v>41</v>
      </c>
      <c r="I125" s="12" t="str">
        <f>VLOOKUP(D125,[1]Sheet1!$B$1:$T$429,4,0)</f>
        <v>毕业</v>
      </c>
      <c r="J125" s="12" t="str">
        <f>VLOOKUP(D125,[1]Sheet1!$B$1:$T$429,5,0)</f>
        <v>授予</v>
      </c>
      <c r="K125" s="12">
        <f>VLOOKUP(D125,[1]Sheet1!$B$1:$T$429,6,0)</f>
        <v>0</v>
      </c>
      <c r="L125" s="12">
        <f>VLOOKUP(D125,[1]Sheet1!$B$1:$T$429,7,0)</f>
        <v>0</v>
      </c>
      <c r="M125" s="6">
        <f>VLOOKUP(D125,[1]Sheet1!$B$1:$T$429,8,0)</f>
        <v>0</v>
      </c>
      <c r="N125" s="12">
        <f>VLOOKUP(D125,[1]Sheet1!$B$1:$T$429,9,0)</f>
        <v>0</v>
      </c>
      <c r="O125" s="12">
        <f>VLOOKUP(D125,[1]Sheet1!$B$1:$T$429,10,0)</f>
        <v>0</v>
      </c>
      <c r="P125" s="12">
        <f>VLOOKUP(D125,[1]Sheet1!$B$1:$T$429,11,0)</f>
        <v>0</v>
      </c>
      <c r="Q125" s="12">
        <f>VLOOKUP(D125,[1]Sheet1!$B$1:$T$429,12,0)</f>
        <v>0</v>
      </c>
      <c r="R125" s="13"/>
    </row>
    <row r="126" spans="1:18">
      <c r="A126" s="11">
        <v>170</v>
      </c>
      <c r="B126" s="12" t="s">
        <v>36</v>
      </c>
      <c r="C126" s="12" t="s">
        <v>240</v>
      </c>
      <c r="D126" s="12" t="s">
        <v>283</v>
      </c>
      <c r="E126" s="12" t="s">
        <v>284</v>
      </c>
      <c r="F126" s="12" t="s">
        <v>235</v>
      </c>
      <c r="G126" s="2" t="s">
        <v>927</v>
      </c>
      <c r="H126" s="12" t="s">
        <v>41</v>
      </c>
      <c r="I126" s="12" t="str">
        <f>VLOOKUP(D126,[1]Sheet1!$B$1:$T$429,4,0)</f>
        <v>毕业</v>
      </c>
      <c r="J126" s="12" t="str">
        <f>VLOOKUP(D126,[1]Sheet1!$B$1:$T$429,5,0)</f>
        <v>授予</v>
      </c>
      <c r="K126" s="12">
        <f>VLOOKUP(D126,[1]Sheet1!$B$1:$T$429,6,0)</f>
        <v>0</v>
      </c>
      <c r="L126" s="12">
        <f>VLOOKUP(D126,[1]Sheet1!$B$1:$T$429,7,0)</f>
        <v>0</v>
      </c>
      <c r="M126" s="6">
        <f>VLOOKUP(D126,[1]Sheet1!$B$1:$T$429,8,0)</f>
        <v>0</v>
      </c>
      <c r="N126" s="12">
        <f>VLOOKUP(D126,[1]Sheet1!$B$1:$T$429,9,0)</f>
        <v>0</v>
      </c>
      <c r="O126" s="12">
        <f>VLOOKUP(D126,[1]Sheet1!$B$1:$T$429,10,0)</f>
        <v>0</v>
      </c>
      <c r="P126" s="12">
        <f>VLOOKUP(D126,[1]Sheet1!$B$1:$T$429,11,0)</f>
        <v>0</v>
      </c>
      <c r="Q126" s="12">
        <f>VLOOKUP(D126,[1]Sheet1!$B$1:$T$429,12,0)</f>
        <v>0</v>
      </c>
      <c r="R126" s="13"/>
    </row>
    <row r="127" spans="1:18">
      <c r="A127" s="11">
        <v>171</v>
      </c>
      <c r="B127" s="12" t="s">
        <v>36</v>
      </c>
      <c r="C127" s="12" t="s">
        <v>240</v>
      </c>
      <c r="D127" s="12" t="s">
        <v>285</v>
      </c>
      <c r="E127" s="12" t="s">
        <v>286</v>
      </c>
      <c r="F127" s="12" t="s">
        <v>235</v>
      </c>
      <c r="G127" s="2" t="s">
        <v>927</v>
      </c>
      <c r="H127" s="12" t="s">
        <v>41</v>
      </c>
      <c r="I127" s="12" t="str">
        <f>VLOOKUP(D127,[1]Sheet1!$B$1:$T$429,4,0)</f>
        <v>毕业</v>
      </c>
      <c r="J127" s="12" t="str">
        <f>VLOOKUP(D127,[1]Sheet1!$B$1:$T$429,5,0)</f>
        <v>授予</v>
      </c>
      <c r="K127" s="12">
        <f>VLOOKUP(D127,[1]Sheet1!$B$1:$T$429,6,0)</f>
        <v>0</v>
      </c>
      <c r="L127" s="12">
        <f>VLOOKUP(D127,[1]Sheet1!$B$1:$T$429,7,0)</f>
        <v>0</v>
      </c>
      <c r="M127" s="6">
        <f>VLOOKUP(D127,[1]Sheet1!$B$1:$T$429,8,0)</f>
        <v>0</v>
      </c>
      <c r="N127" s="12">
        <f>VLOOKUP(D127,[1]Sheet1!$B$1:$T$429,9,0)</f>
        <v>0</v>
      </c>
      <c r="O127" s="12">
        <f>VLOOKUP(D127,[1]Sheet1!$B$1:$T$429,10,0)</f>
        <v>0</v>
      </c>
      <c r="P127" s="12">
        <f>VLOOKUP(D127,[1]Sheet1!$B$1:$T$429,11,0)</f>
        <v>0</v>
      </c>
      <c r="Q127" s="12">
        <f>VLOOKUP(D127,[1]Sheet1!$B$1:$T$429,12,0)</f>
        <v>0</v>
      </c>
      <c r="R127" s="13"/>
    </row>
    <row r="128" spans="1:18">
      <c r="A128" s="11">
        <v>172</v>
      </c>
      <c r="B128" s="12" t="s">
        <v>36</v>
      </c>
      <c r="C128" s="12" t="s">
        <v>240</v>
      </c>
      <c r="D128" s="12" t="s">
        <v>287</v>
      </c>
      <c r="E128" s="12" t="s">
        <v>288</v>
      </c>
      <c r="F128" s="12" t="s">
        <v>235</v>
      </c>
      <c r="G128" s="2" t="s">
        <v>927</v>
      </c>
      <c r="H128" s="12" t="s">
        <v>41</v>
      </c>
      <c r="I128" s="12" t="str">
        <f>VLOOKUP(D128,[1]Sheet1!$B$1:$T$429,4,0)</f>
        <v>毕业</v>
      </c>
      <c r="J128" s="12" t="str">
        <f>VLOOKUP(D128,[1]Sheet1!$B$1:$T$429,5,0)</f>
        <v>授予</v>
      </c>
      <c r="K128" s="12">
        <f>VLOOKUP(D128,[1]Sheet1!$B$1:$T$429,6,0)</f>
        <v>0</v>
      </c>
      <c r="L128" s="12">
        <f>VLOOKUP(D128,[1]Sheet1!$B$1:$T$429,7,0)</f>
        <v>0</v>
      </c>
      <c r="M128" s="6">
        <f>VLOOKUP(D128,[1]Sheet1!$B$1:$T$429,8,0)</f>
        <v>0</v>
      </c>
      <c r="N128" s="12">
        <f>VLOOKUP(D128,[1]Sheet1!$B$1:$T$429,9,0)</f>
        <v>0</v>
      </c>
      <c r="O128" s="12">
        <f>VLOOKUP(D128,[1]Sheet1!$B$1:$T$429,10,0)</f>
        <v>0</v>
      </c>
      <c r="P128" s="12">
        <f>VLOOKUP(D128,[1]Sheet1!$B$1:$T$429,11,0)</f>
        <v>0</v>
      </c>
      <c r="Q128" s="12">
        <f>VLOOKUP(D128,[1]Sheet1!$B$1:$T$429,12,0)</f>
        <v>0</v>
      </c>
      <c r="R128" s="13"/>
    </row>
    <row r="129" spans="1:18">
      <c r="A129" s="11">
        <v>173</v>
      </c>
      <c r="B129" s="12" t="s">
        <v>36</v>
      </c>
      <c r="C129" s="12" t="s">
        <v>240</v>
      </c>
      <c r="D129" s="12" t="s">
        <v>289</v>
      </c>
      <c r="E129" s="12" t="s">
        <v>290</v>
      </c>
      <c r="F129" s="12" t="s">
        <v>235</v>
      </c>
      <c r="G129" s="2" t="s">
        <v>927</v>
      </c>
      <c r="H129" s="12" t="s">
        <v>41</v>
      </c>
      <c r="I129" s="12" t="str">
        <f>VLOOKUP(D129,[1]Sheet1!$B$1:$T$429,4,0)</f>
        <v>待定</v>
      </c>
      <c r="J129" s="12" t="str">
        <f>VLOOKUP(D129,[1]Sheet1!$B$1:$T$429,5,0)</f>
        <v>待定</v>
      </c>
      <c r="K129" s="12">
        <f>VLOOKUP(D129,[1]Sheet1!$B$1:$T$429,6,0)</f>
        <v>6</v>
      </c>
      <c r="L129" s="12" t="str">
        <f>VLOOKUP(D129,[1]Sheet1!$B$1:$T$429,7,0)</f>
        <v>大学英语（2）,大学英语（4）</v>
      </c>
      <c r="M129" s="6">
        <f>VLOOKUP(D129,[1]Sheet1!$B$1:$T$429,8,0)</f>
        <v>0</v>
      </c>
      <c r="N129" s="12">
        <f>VLOOKUP(D129,[1]Sheet1!$B$1:$T$429,9,0)</f>
        <v>0</v>
      </c>
      <c r="O129" s="12">
        <f>VLOOKUP(D129,[1]Sheet1!$B$1:$T$429,10,0)</f>
        <v>0</v>
      </c>
      <c r="P129" s="12">
        <f>VLOOKUP(D129,[1]Sheet1!$B$1:$T$429,11,0)</f>
        <v>0</v>
      </c>
      <c r="Q129" s="12" t="str">
        <f>VLOOKUP(D129,[1]Sheet1!$B$1:$T$429,12,0)</f>
        <v>大学英语（2）</v>
      </c>
      <c r="R129" s="13"/>
    </row>
    <row r="130" spans="1:18">
      <c r="A130" s="11">
        <v>174</v>
      </c>
      <c r="B130" s="12" t="s">
        <v>36</v>
      </c>
      <c r="C130" s="12" t="s">
        <v>240</v>
      </c>
      <c r="D130" s="12" t="s">
        <v>291</v>
      </c>
      <c r="E130" s="12" t="s">
        <v>292</v>
      </c>
      <c r="F130" s="12" t="s">
        <v>235</v>
      </c>
      <c r="G130" s="2" t="s">
        <v>927</v>
      </c>
      <c r="H130" s="12" t="s">
        <v>41</v>
      </c>
      <c r="I130" s="12" t="str">
        <f>VLOOKUP(D130,[1]Sheet1!$B$1:$T$429,4,0)</f>
        <v>毕业</v>
      </c>
      <c r="J130" s="12" t="str">
        <f>VLOOKUP(D130,[1]Sheet1!$B$1:$T$429,5,0)</f>
        <v>授予</v>
      </c>
      <c r="K130" s="12">
        <f>VLOOKUP(D130,[1]Sheet1!$B$1:$T$429,6,0)</f>
        <v>0</v>
      </c>
      <c r="L130" s="12">
        <f>VLOOKUP(D130,[1]Sheet1!$B$1:$T$429,7,0)</f>
        <v>0</v>
      </c>
      <c r="M130" s="6">
        <f>VLOOKUP(D130,[1]Sheet1!$B$1:$T$429,8,0)</f>
        <v>0</v>
      </c>
      <c r="N130" s="12">
        <f>VLOOKUP(D130,[1]Sheet1!$B$1:$T$429,9,0)</f>
        <v>0</v>
      </c>
      <c r="O130" s="12">
        <f>VLOOKUP(D130,[1]Sheet1!$B$1:$T$429,10,0)</f>
        <v>0</v>
      </c>
      <c r="P130" s="12">
        <f>VLOOKUP(D130,[1]Sheet1!$B$1:$T$429,11,0)</f>
        <v>0</v>
      </c>
      <c r="Q130" s="12">
        <f>VLOOKUP(D130,[1]Sheet1!$B$1:$T$429,12,0)</f>
        <v>0</v>
      </c>
      <c r="R130" s="13"/>
    </row>
    <row r="131" spans="1:18">
      <c r="A131" s="11">
        <v>175</v>
      </c>
      <c r="B131" s="12" t="s">
        <v>36</v>
      </c>
      <c r="C131" s="12" t="s">
        <v>240</v>
      </c>
      <c r="D131" s="12" t="s">
        <v>293</v>
      </c>
      <c r="E131" s="12" t="s">
        <v>294</v>
      </c>
      <c r="F131" s="12" t="s">
        <v>235</v>
      </c>
      <c r="G131" s="2" t="s">
        <v>927</v>
      </c>
      <c r="H131" s="12" t="s">
        <v>41</v>
      </c>
      <c r="I131" s="12" t="str">
        <f>VLOOKUP(D131,[1]Sheet1!$B$1:$T$429,4,0)</f>
        <v>毕业</v>
      </c>
      <c r="J131" s="12" t="str">
        <f>VLOOKUP(D131,[1]Sheet1!$B$1:$T$429,5,0)</f>
        <v>授予</v>
      </c>
      <c r="K131" s="12">
        <f>VLOOKUP(D131,[1]Sheet1!$B$1:$T$429,6,0)</f>
        <v>0</v>
      </c>
      <c r="L131" s="12">
        <f>VLOOKUP(D131,[1]Sheet1!$B$1:$T$429,7,0)</f>
        <v>0</v>
      </c>
      <c r="M131" s="6">
        <f>VLOOKUP(D131,[1]Sheet1!$B$1:$T$429,8,0)</f>
        <v>0</v>
      </c>
      <c r="N131" s="12">
        <f>VLOOKUP(D131,[1]Sheet1!$B$1:$T$429,9,0)</f>
        <v>0</v>
      </c>
      <c r="O131" s="12">
        <f>VLOOKUP(D131,[1]Sheet1!$B$1:$T$429,10,0)</f>
        <v>0</v>
      </c>
      <c r="P131" s="12">
        <f>VLOOKUP(D131,[1]Sheet1!$B$1:$T$429,11,0)</f>
        <v>0</v>
      </c>
      <c r="Q131" s="12">
        <f>VLOOKUP(D131,[1]Sheet1!$B$1:$T$429,12,0)</f>
        <v>0</v>
      </c>
      <c r="R131" s="13"/>
    </row>
    <row r="132" spans="1:18">
      <c r="A132" s="11">
        <v>176</v>
      </c>
      <c r="B132" s="12" t="s">
        <v>36</v>
      </c>
      <c r="C132" s="12" t="s">
        <v>240</v>
      </c>
      <c r="D132" s="12" t="s">
        <v>295</v>
      </c>
      <c r="E132" s="12" t="s">
        <v>296</v>
      </c>
      <c r="F132" s="12" t="s">
        <v>235</v>
      </c>
      <c r="G132" s="2" t="s">
        <v>927</v>
      </c>
      <c r="H132" s="12" t="s">
        <v>41</v>
      </c>
      <c r="I132" s="12" t="str">
        <f>VLOOKUP(D132,[1]Sheet1!$B$1:$T$429,4,0)</f>
        <v>毕业</v>
      </c>
      <c r="J132" s="12" t="str">
        <f>VLOOKUP(D132,[1]Sheet1!$B$1:$T$429,5,0)</f>
        <v>授予</v>
      </c>
      <c r="K132" s="12">
        <f>VLOOKUP(D132,[1]Sheet1!$B$1:$T$429,6,0)</f>
        <v>0</v>
      </c>
      <c r="L132" s="12">
        <f>VLOOKUP(D132,[1]Sheet1!$B$1:$T$429,7,0)</f>
        <v>0</v>
      </c>
      <c r="M132" s="6">
        <f>VLOOKUP(D132,[1]Sheet1!$B$1:$T$429,8,0)</f>
        <v>0</v>
      </c>
      <c r="N132" s="12">
        <f>VLOOKUP(D132,[1]Sheet1!$B$1:$T$429,9,0)</f>
        <v>0</v>
      </c>
      <c r="O132" s="12">
        <f>VLOOKUP(D132,[1]Sheet1!$B$1:$T$429,10,0)</f>
        <v>0</v>
      </c>
      <c r="P132" s="12">
        <f>VLOOKUP(D132,[1]Sheet1!$B$1:$T$429,11,0)</f>
        <v>0</v>
      </c>
      <c r="Q132" s="12">
        <f>VLOOKUP(D132,[1]Sheet1!$B$1:$T$429,12,0)</f>
        <v>0</v>
      </c>
      <c r="R132" s="13"/>
    </row>
    <row r="133" spans="1:18">
      <c r="A133" s="11">
        <v>177</v>
      </c>
      <c r="B133" s="12" t="s">
        <v>36</v>
      </c>
      <c r="C133" s="12" t="s">
        <v>240</v>
      </c>
      <c r="D133" s="12" t="s">
        <v>297</v>
      </c>
      <c r="E133" s="12" t="s">
        <v>298</v>
      </c>
      <c r="F133" s="12" t="s">
        <v>235</v>
      </c>
      <c r="G133" s="2" t="s">
        <v>927</v>
      </c>
      <c r="H133" s="12" t="s">
        <v>41</v>
      </c>
      <c r="I133" s="12" t="str">
        <f>VLOOKUP(D133,[1]Sheet1!$B$1:$T$429,4,0)</f>
        <v>毕业</v>
      </c>
      <c r="J133" s="12" t="str">
        <f>VLOOKUP(D133,[1]Sheet1!$B$1:$T$429,5,0)</f>
        <v>授予</v>
      </c>
      <c r="K133" s="12">
        <f>VLOOKUP(D133,[1]Sheet1!$B$1:$T$429,6,0)</f>
        <v>0</v>
      </c>
      <c r="L133" s="12">
        <f>VLOOKUP(D133,[1]Sheet1!$B$1:$T$429,7,0)</f>
        <v>0</v>
      </c>
      <c r="M133" s="6">
        <f>VLOOKUP(D133,[1]Sheet1!$B$1:$T$429,8,0)</f>
        <v>0</v>
      </c>
      <c r="N133" s="12">
        <f>VLOOKUP(D133,[1]Sheet1!$B$1:$T$429,9,0)</f>
        <v>0</v>
      </c>
      <c r="O133" s="12">
        <f>VLOOKUP(D133,[1]Sheet1!$B$1:$T$429,10,0)</f>
        <v>0</v>
      </c>
      <c r="P133" s="12">
        <f>VLOOKUP(D133,[1]Sheet1!$B$1:$T$429,11,0)</f>
        <v>0</v>
      </c>
      <c r="Q133" s="12">
        <f>VLOOKUP(D133,[1]Sheet1!$B$1:$T$429,12,0)</f>
        <v>0</v>
      </c>
      <c r="R133" s="13"/>
    </row>
    <row r="134" spans="1:18">
      <c r="A134" s="11">
        <v>178</v>
      </c>
      <c r="B134" s="12" t="s">
        <v>36</v>
      </c>
      <c r="C134" s="12" t="s">
        <v>240</v>
      </c>
      <c r="D134" s="12" t="s">
        <v>299</v>
      </c>
      <c r="E134" s="12" t="s">
        <v>300</v>
      </c>
      <c r="F134" s="12" t="s">
        <v>235</v>
      </c>
      <c r="G134" s="2" t="s">
        <v>927</v>
      </c>
      <c r="H134" s="12" t="s">
        <v>41</v>
      </c>
      <c r="I134" s="12" t="str">
        <f>VLOOKUP(D134,[1]Sheet1!$B$1:$T$429,4,0)</f>
        <v>毕业</v>
      </c>
      <c r="J134" s="12" t="str">
        <f>VLOOKUP(D134,[1]Sheet1!$B$1:$T$429,5,0)</f>
        <v>授予</v>
      </c>
      <c r="K134" s="12">
        <f>VLOOKUP(D134,[1]Sheet1!$B$1:$T$429,6,0)</f>
        <v>0</v>
      </c>
      <c r="L134" s="12">
        <f>VLOOKUP(D134,[1]Sheet1!$B$1:$T$429,7,0)</f>
        <v>0</v>
      </c>
      <c r="M134" s="6">
        <f>VLOOKUP(D134,[1]Sheet1!$B$1:$T$429,8,0)</f>
        <v>0</v>
      </c>
      <c r="N134" s="12">
        <f>VLOOKUP(D134,[1]Sheet1!$B$1:$T$429,9,0)</f>
        <v>0</v>
      </c>
      <c r="O134" s="12">
        <f>VLOOKUP(D134,[1]Sheet1!$B$1:$T$429,10,0)</f>
        <v>0</v>
      </c>
      <c r="P134" s="12">
        <f>VLOOKUP(D134,[1]Sheet1!$B$1:$T$429,11,0)</f>
        <v>0</v>
      </c>
      <c r="Q134" s="12">
        <f>VLOOKUP(D134,[1]Sheet1!$B$1:$T$429,12,0)</f>
        <v>0</v>
      </c>
      <c r="R134" s="13"/>
    </row>
    <row r="135" spans="1:18">
      <c r="A135" s="11">
        <v>179</v>
      </c>
      <c r="B135" s="12" t="s">
        <v>36</v>
      </c>
      <c r="C135" s="12" t="s">
        <v>240</v>
      </c>
      <c r="D135" s="12" t="s">
        <v>301</v>
      </c>
      <c r="E135" s="12" t="s">
        <v>302</v>
      </c>
      <c r="F135" s="12" t="s">
        <v>235</v>
      </c>
      <c r="G135" s="2" t="s">
        <v>927</v>
      </c>
      <c r="H135" s="12" t="s">
        <v>41</v>
      </c>
      <c r="I135" s="12" t="str">
        <f>VLOOKUP(D135,[1]Sheet1!$B$1:$T$429,4,0)</f>
        <v>毕业</v>
      </c>
      <c r="J135" s="12" t="str">
        <f>VLOOKUP(D135,[1]Sheet1!$B$1:$T$429,5,0)</f>
        <v>授予</v>
      </c>
      <c r="K135" s="12">
        <f>VLOOKUP(D135,[1]Sheet1!$B$1:$T$429,6,0)</f>
        <v>0</v>
      </c>
      <c r="L135" s="12">
        <f>VLOOKUP(D135,[1]Sheet1!$B$1:$T$429,7,0)</f>
        <v>0</v>
      </c>
      <c r="M135" s="6">
        <f>VLOOKUP(D135,[1]Sheet1!$B$1:$T$429,8,0)</f>
        <v>0</v>
      </c>
      <c r="N135" s="12">
        <f>VLOOKUP(D135,[1]Sheet1!$B$1:$T$429,9,0)</f>
        <v>0</v>
      </c>
      <c r="O135" s="12">
        <f>VLOOKUP(D135,[1]Sheet1!$B$1:$T$429,10,0)</f>
        <v>0</v>
      </c>
      <c r="P135" s="12">
        <f>VLOOKUP(D135,[1]Sheet1!$B$1:$T$429,11,0)</f>
        <v>0</v>
      </c>
      <c r="Q135" s="12">
        <f>VLOOKUP(D135,[1]Sheet1!$B$1:$T$429,12,0)</f>
        <v>0</v>
      </c>
      <c r="R135" s="13"/>
    </row>
    <row r="136" spans="1:18">
      <c r="A136" s="11">
        <v>180</v>
      </c>
      <c r="B136" s="12" t="s">
        <v>36</v>
      </c>
      <c r="C136" s="12" t="s">
        <v>240</v>
      </c>
      <c r="D136" s="12" t="s">
        <v>303</v>
      </c>
      <c r="E136" s="12" t="s">
        <v>304</v>
      </c>
      <c r="F136" s="12" t="s">
        <v>235</v>
      </c>
      <c r="G136" s="2" t="s">
        <v>927</v>
      </c>
      <c r="H136" s="12" t="s">
        <v>41</v>
      </c>
      <c r="I136" s="12" t="str">
        <f>VLOOKUP(D136,[1]Sheet1!$B$1:$T$429,4,0)</f>
        <v>毕业</v>
      </c>
      <c r="J136" s="12" t="str">
        <f>VLOOKUP(D136,[1]Sheet1!$B$1:$T$429,5,0)</f>
        <v>授予</v>
      </c>
      <c r="K136" s="12">
        <f>VLOOKUP(D136,[1]Sheet1!$B$1:$T$429,6,0)</f>
        <v>0</v>
      </c>
      <c r="L136" s="12">
        <f>VLOOKUP(D136,[1]Sheet1!$B$1:$T$429,7,0)</f>
        <v>0</v>
      </c>
      <c r="M136" s="6">
        <f>VLOOKUP(D136,[1]Sheet1!$B$1:$T$429,8,0)</f>
        <v>0</v>
      </c>
      <c r="N136" s="12">
        <f>VLOOKUP(D136,[1]Sheet1!$B$1:$T$429,9,0)</f>
        <v>0</v>
      </c>
      <c r="O136" s="12">
        <f>VLOOKUP(D136,[1]Sheet1!$B$1:$T$429,10,0)</f>
        <v>0</v>
      </c>
      <c r="P136" s="12">
        <f>VLOOKUP(D136,[1]Sheet1!$B$1:$T$429,11,0)</f>
        <v>0</v>
      </c>
      <c r="Q136" s="12">
        <f>VLOOKUP(D136,[1]Sheet1!$B$1:$T$429,12,0)</f>
        <v>0</v>
      </c>
      <c r="R136" s="13"/>
    </row>
    <row r="137" spans="1:18">
      <c r="A137" s="11">
        <v>181</v>
      </c>
      <c r="B137" s="12" t="s">
        <v>36</v>
      </c>
      <c r="C137" s="12" t="s">
        <v>305</v>
      </c>
      <c r="D137" s="12" t="s">
        <v>306</v>
      </c>
      <c r="E137" s="12" t="s">
        <v>307</v>
      </c>
      <c r="F137" s="12" t="s">
        <v>308</v>
      </c>
      <c r="G137" s="2" t="s">
        <v>927</v>
      </c>
      <c r="H137" s="12" t="s">
        <v>41</v>
      </c>
      <c r="I137" s="12" t="str">
        <f>VLOOKUP(D137,[1]Sheet1!$B$1:$T$429,4,0)</f>
        <v>待定</v>
      </c>
      <c r="J137" s="12" t="str">
        <f>VLOOKUP(D137,[1]Sheet1!$B$1:$T$429,5,0)</f>
        <v>待定</v>
      </c>
      <c r="K137" s="12">
        <f>VLOOKUP(D137,[1]Sheet1!$B$1:$T$429,6,0)</f>
        <v>8</v>
      </c>
      <c r="L137" s="12" t="str">
        <f>VLOOKUP(D137,[1]Sheet1!$B$1:$T$429,7,0)</f>
        <v>毕业论文</v>
      </c>
      <c r="M137" s="6">
        <f>VLOOKUP(D137,[1]Sheet1!$B$1:$T$429,8,0)</f>
        <v>0</v>
      </c>
      <c r="N137" s="12" t="str">
        <f>VLOOKUP(D137,[1]Sheet1!$B$1:$T$429,9,0)</f>
        <v>否</v>
      </c>
      <c r="O137" s="12">
        <f>VLOOKUP(D137,[1]Sheet1!$B$1:$T$429,10,0)</f>
        <v>0</v>
      </c>
      <c r="P137" s="12">
        <f>VLOOKUP(D137,[1]Sheet1!$B$1:$T$429,11,0)</f>
        <v>0</v>
      </c>
      <c r="Q137" s="12">
        <f>VLOOKUP(D137,[1]Sheet1!$B$1:$T$429,12,0)</f>
        <v>0</v>
      </c>
      <c r="R137" s="13"/>
    </row>
    <row r="138" spans="1:18">
      <c r="A138" s="11">
        <v>182</v>
      </c>
      <c r="B138" s="12" t="s">
        <v>36</v>
      </c>
      <c r="C138" s="12" t="s">
        <v>309</v>
      </c>
      <c r="D138" s="12" t="s">
        <v>310</v>
      </c>
      <c r="E138" s="12" t="s">
        <v>311</v>
      </c>
      <c r="F138" s="12" t="s">
        <v>308</v>
      </c>
      <c r="G138" s="2" t="s">
        <v>927</v>
      </c>
      <c r="H138" s="12" t="s">
        <v>41</v>
      </c>
      <c r="I138" s="12" t="str">
        <f>VLOOKUP(D138,[1]Sheet1!$B$1:$T$429,4,0)</f>
        <v>毕业</v>
      </c>
      <c r="J138" s="12" t="str">
        <f>VLOOKUP(D138,[1]Sheet1!$B$1:$T$429,5,0)</f>
        <v>授予</v>
      </c>
      <c r="K138" s="12">
        <f>VLOOKUP(D138,[1]Sheet1!$B$1:$T$429,6,0)</f>
        <v>0</v>
      </c>
      <c r="L138" s="12">
        <f>VLOOKUP(D138,[1]Sheet1!$B$1:$T$429,7,0)</f>
        <v>0</v>
      </c>
      <c r="M138" s="6">
        <f>VLOOKUP(D138,[1]Sheet1!$B$1:$T$429,8,0)</f>
        <v>0</v>
      </c>
      <c r="N138" s="12">
        <f>VLOOKUP(D138,[1]Sheet1!$B$1:$T$429,9,0)</f>
        <v>0</v>
      </c>
      <c r="O138" s="12">
        <f>VLOOKUP(D138,[1]Sheet1!$B$1:$T$429,10,0)</f>
        <v>0</v>
      </c>
      <c r="P138" s="12">
        <f>VLOOKUP(D138,[1]Sheet1!$B$1:$T$429,11,0)</f>
        <v>0</v>
      </c>
      <c r="Q138" s="12">
        <f>VLOOKUP(D138,[1]Sheet1!$B$1:$T$429,12,0)</f>
        <v>0</v>
      </c>
      <c r="R138" s="13"/>
    </row>
    <row r="139" spans="1:18">
      <c r="A139" s="11">
        <v>183</v>
      </c>
      <c r="B139" s="12" t="s">
        <v>36</v>
      </c>
      <c r="C139" s="12" t="s">
        <v>309</v>
      </c>
      <c r="D139" s="12" t="s">
        <v>312</v>
      </c>
      <c r="E139" s="12" t="s">
        <v>313</v>
      </c>
      <c r="F139" s="12" t="s">
        <v>308</v>
      </c>
      <c r="G139" s="2" t="s">
        <v>927</v>
      </c>
      <c r="H139" s="12" t="s">
        <v>41</v>
      </c>
      <c r="I139" s="12" t="str">
        <f>VLOOKUP(D139,[1]Sheet1!$B$1:$T$429,4,0)</f>
        <v>毕业</v>
      </c>
      <c r="J139" s="12" t="str">
        <f>VLOOKUP(D139,[1]Sheet1!$B$1:$T$429,5,0)</f>
        <v>授予</v>
      </c>
      <c r="K139" s="12">
        <f>VLOOKUP(D139,[1]Sheet1!$B$1:$T$429,6,0)</f>
        <v>0</v>
      </c>
      <c r="L139" s="12">
        <f>VLOOKUP(D139,[1]Sheet1!$B$1:$T$429,7,0)</f>
        <v>0</v>
      </c>
      <c r="M139" s="6">
        <f>VLOOKUP(D139,[1]Sheet1!$B$1:$T$429,8,0)</f>
        <v>0</v>
      </c>
      <c r="N139" s="12">
        <f>VLOOKUP(D139,[1]Sheet1!$B$1:$T$429,9,0)</f>
        <v>0</v>
      </c>
      <c r="O139" s="12">
        <f>VLOOKUP(D139,[1]Sheet1!$B$1:$T$429,10,0)</f>
        <v>0</v>
      </c>
      <c r="P139" s="12">
        <f>VLOOKUP(D139,[1]Sheet1!$B$1:$T$429,11,0)</f>
        <v>0</v>
      </c>
      <c r="Q139" s="12">
        <f>VLOOKUP(D139,[1]Sheet1!$B$1:$T$429,12,0)</f>
        <v>0</v>
      </c>
      <c r="R139" s="13"/>
    </row>
    <row r="140" spans="1:18">
      <c r="A140" s="11">
        <v>184</v>
      </c>
      <c r="B140" s="12" t="s">
        <v>36</v>
      </c>
      <c r="C140" s="12" t="s">
        <v>309</v>
      </c>
      <c r="D140" s="12" t="s">
        <v>314</v>
      </c>
      <c r="E140" s="12" t="s">
        <v>315</v>
      </c>
      <c r="F140" s="12" t="s">
        <v>308</v>
      </c>
      <c r="G140" s="2" t="s">
        <v>927</v>
      </c>
      <c r="H140" s="12" t="s">
        <v>41</v>
      </c>
      <c r="I140" s="12" t="str">
        <f>VLOOKUP(D140,[1]Sheet1!$B$1:$T$429,4,0)</f>
        <v>毕业</v>
      </c>
      <c r="J140" s="12" t="str">
        <f>VLOOKUP(D140,[1]Sheet1!$B$1:$T$429,5,0)</f>
        <v>授予</v>
      </c>
      <c r="K140" s="12">
        <f>VLOOKUP(D140,[1]Sheet1!$B$1:$T$429,6,0)</f>
        <v>0</v>
      </c>
      <c r="L140" s="12">
        <f>VLOOKUP(D140,[1]Sheet1!$B$1:$T$429,7,0)</f>
        <v>0</v>
      </c>
      <c r="M140" s="6">
        <f>VLOOKUP(D140,[1]Sheet1!$B$1:$T$429,8,0)</f>
        <v>0</v>
      </c>
      <c r="N140" s="12">
        <f>VLOOKUP(D140,[1]Sheet1!$B$1:$T$429,9,0)</f>
        <v>0</v>
      </c>
      <c r="O140" s="12">
        <f>VLOOKUP(D140,[1]Sheet1!$B$1:$T$429,10,0)</f>
        <v>0</v>
      </c>
      <c r="P140" s="12">
        <f>VLOOKUP(D140,[1]Sheet1!$B$1:$T$429,11,0)</f>
        <v>0</v>
      </c>
      <c r="Q140" s="12">
        <f>VLOOKUP(D140,[1]Sheet1!$B$1:$T$429,12,0)</f>
        <v>0</v>
      </c>
      <c r="R140" s="13"/>
    </row>
    <row r="141" spans="1:18">
      <c r="A141" s="11">
        <v>185</v>
      </c>
      <c r="B141" s="12" t="s">
        <v>36</v>
      </c>
      <c r="C141" s="12" t="s">
        <v>309</v>
      </c>
      <c r="D141" s="12" t="s">
        <v>316</v>
      </c>
      <c r="E141" s="12" t="s">
        <v>317</v>
      </c>
      <c r="F141" s="12" t="s">
        <v>308</v>
      </c>
      <c r="G141" s="2" t="s">
        <v>927</v>
      </c>
      <c r="H141" s="12" t="s">
        <v>41</v>
      </c>
      <c r="I141" s="12" t="str">
        <f>VLOOKUP(D141,[1]Sheet1!$B$1:$T$429,4,0)</f>
        <v>待定</v>
      </c>
      <c r="J141" s="12" t="str">
        <f>VLOOKUP(D141,[1]Sheet1!$B$1:$T$429,5,0)</f>
        <v>待定</v>
      </c>
      <c r="K141" s="12">
        <f>VLOOKUP(D141,[1]Sheet1!$B$1:$T$429,6,0)</f>
        <v>8</v>
      </c>
      <c r="L141" s="12" t="str">
        <f>VLOOKUP(D141,[1]Sheet1!$B$1:$T$429,7,0)</f>
        <v>毕业论文</v>
      </c>
      <c r="M141" s="6">
        <f>VLOOKUP(D141,[1]Sheet1!$B$1:$T$429,8,0)</f>
        <v>0</v>
      </c>
      <c r="N141" s="12">
        <f>VLOOKUP(D141,[1]Sheet1!$B$1:$T$429,9,0)</f>
        <v>0</v>
      </c>
      <c r="O141" s="12">
        <f>VLOOKUP(D141,[1]Sheet1!$B$1:$T$429,10,0)</f>
        <v>0</v>
      </c>
      <c r="P141" s="12">
        <f>VLOOKUP(D141,[1]Sheet1!$B$1:$T$429,11,0)</f>
        <v>0</v>
      </c>
      <c r="Q141" s="12">
        <f>VLOOKUP(D141,[1]Sheet1!$B$1:$T$429,12,0)</f>
        <v>0</v>
      </c>
      <c r="R141" s="13"/>
    </row>
    <row r="142" spans="1:18">
      <c r="A142" s="11">
        <v>186</v>
      </c>
      <c r="B142" s="12" t="s">
        <v>36</v>
      </c>
      <c r="C142" s="12" t="s">
        <v>309</v>
      </c>
      <c r="D142" s="12" t="s">
        <v>318</v>
      </c>
      <c r="E142" s="12" t="s">
        <v>319</v>
      </c>
      <c r="F142" s="12" t="s">
        <v>308</v>
      </c>
      <c r="G142" s="2" t="s">
        <v>927</v>
      </c>
      <c r="H142" s="12" t="s">
        <v>41</v>
      </c>
      <c r="I142" s="12" t="str">
        <f>VLOOKUP(D142,[1]Sheet1!$B$1:$T$429,4,0)</f>
        <v>毕业</v>
      </c>
      <c r="J142" s="12" t="str">
        <f>VLOOKUP(D142,[1]Sheet1!$B$1:$T$429,5,0)</f>
        <v>授予</v>
      </c>
      <c r="K142" s="12">
        <f>VLOOKUP(D142,[1]Sheet1!$B$1:$T$429,6,0)</f>
        <v>0</v>
      </c>
      <c r="L142" s="12">
        <f>VLOOKUP(D142,[1]Sheet1!$B$1:$T$429,7,0)</f>
        <v>0</v>
      </c>
      <c r="M142" s="6">
        <f>VLOOKUP(D142,[1]Sheet1!$B$1:$T$429,8,0)</f>
        <v>0</v>
      </c>
      <c r="N142" s="12">
        <f>VLOOKUP(D142,[1]Sheet1!$B$1:$T$429,9,0)</f>
        <v>0</v>
      </c>
      <c r="O142" s="12">
        <f>VLOOKUP(D142,[1]Sheet1!$B$1:$T$429,10,0)</f>
        <v>0</v>
      </c>
      <c r="P142" s="12">
        <f>VLOOKUP(D142,[1]Sheet1!$B$1:$T$429,11,0)</f>
        <v>0</v>
      </c>
      <c r="Q142" s="12">
        <f>VLOOKUP(D142,[1]Sheet1!$B$1:$T$429,12,0)</f>
        <v>0</v>
      </c>
      <c r="R142" s="13"/>
    </row>
    <row r="143" spans="1:18">
      <c r="A143" s="11">
        <v>187</v>
      </c>
      <c r="B143" s="12" t="s">
        <v>36</v>
      </c>
      <c r="C143" s="12" t="s">
        <v>309</v>
      </c>
      <c r="D143" s="12" t="s">
        <v>320</v>
      </c>
      <c r="E143" s="12" t="s">
        <v>321</v>
      </c>
      <c r="F143" s="12" t="s">
        <v>308</v>
      </c>
      <c r="G143" s="2" t="s">
        <v>927</v>
      </c>
      <c r="H143" s="12" t="s">
        <v>41</v>
      </c>
      <c r="I143" s="12" t="str">
        <f>VLOOKUP(D143,[1]Sheet1!$B$1:$T$429,4,0)</f>
        <v>待定</v>
      </c>
      <c r="J143" s="12" t="str">
        <f>VLOOKUP(D143,[1]Sheet1!$B$1:$T$429,5,0)</f>
        <v>待定</v>
      </c>
      <c r="K143" s="12">
        <f>VLOOKUP(D143,[1]Sheet1!$B$1:$T$429,6,0)</f>
        <v>42</v>
      </c>
      <c r="L143" s="12" t="str">
        <f>VLOOKUP(D143,[1]Sheet1!$B$1:$T$429,7,0)</f>
        <v>专业实习,宏观经济学,国际金融,毕业论文,计量经济学,运筹学,金融计量学,博弈论,Eviews基础,金融工程学,大学英语（4）</v>
      </c>
      <c r="M143" s="6">
        <f>VLOOKUP(D143,[1]Sheet1!$B$1:$T$429,8,0)</f>
        <v>0</v>
      </c>
      <c r="N143" s="12" t="str">
        <f>VLOOKUP(D143,[1]Sheet1!$B$1:$T$429,9,0)</f>
        <v>否</v>
      </c>
      <c r="O143" s="12">
        <f>VLOOKUP(D143,[1]Sheet1!$B$1:$T$429,10,0)</f>
        <v>0</v>
      </c>
      <c r="P143" s="12">
        <f>VLOOKUP(D143,[1]Sheet1!$B$1:$T$429,11,0)</f>
        <v>0</v>
      </c>
      <c r="Q143" s="12" t="str">
        <f>VLOOKUP(D143,[1]Sheet1!$B$1:$T$429,12,0)</f>
        <v>计量经济学,金融工程学</v>
      </c>
      <c r="R143" s="13"/>
    </row>
    <row r="144" spans="1:18">
      <c r="A144" s="11">
        <v>188</v>
      </c>
      <c r="B144" s="12" t="s">
        <v>36</v>
      </c>
      <c r="C144" s="12" t="s">
        <v>309</v>
      </c>
      <c r="D144" s="12" t="s">
        <v>322</v>
      </c>
      <c r="E144" s="12" t="s">
        <v>323</v>
      </c>
      <c r="F144" s="12" t="s">
        <v>308</v>
      </c>
      <c r="G144" s="2" t="s">
        <v>927</v>
      </c>
      <c r="H144" s="12" t="s">
        <v>41</v>
      </c>
      <c r="I144" s="12" t="str">
        <f>VLOOKUP(D144,[1]Sheet1!$B$1:$T$429,4,0)</f>
        <v>毕业</v>
      </c>
      <c r="J144" s="12" t="str">
        <f>VLOOKUP(D144,[1]Sheet1!$B$1:$T$429,5,0)</f>
        <v>授予</v>
      </c>
      <c r="K144" s="12">
        <f>VLOOKUP(D144,[1]Sheet1!$B$1:$T$429,6,0)</f>
        <v>0</v>
      </c>
      <c r="L144" s="12">
        <f>VLOOKUP(D144,[1]Sheet1!$B$1:$T$429,7,0)</f>
        <v>0</v>
      </c>
      <c r="M144" s="6">
        <f>VLOOKUP(D144,[1]Sheet1!$B$1:$T$429,8,0)</f>
        <v>0</v>
      </c>
      <c r="N144" s="12">
        <f>VLOOKUP(D144,[1]Sheet1!$B$1:$T$429,9,0)</f>
        <v>0</v>
      </c>
      <c r="O144" s="12">
        <f>VLOOKUP(D144,[1]Sheet1!$B$1:$T$429,10,0)</f>
        <v>0</v>
      </c>
      <c r="P144" s="12">
        <f>VLOOKUP(D144,[1]Sheet1!$B$1:$T$429,11,0)</f>
        <v>0</v>
      </c>
      <c r="Q144" s="12">
        <f>VLOOKUP(D144,[1]Sheet1!$B$1:$T$429,12,0)</f>
        <v>0</v>
      </c>
      <c r="R144" s="13"/>
    </row>
    <row r="145" spans="1:18">
      <c r="A145" s="11">
        <v>189</v>
      </c>
      <c r="B145" s="12" t="s">
        <v>36</v>
      </c>
      <c r="C145" s="12" t="s">
        <v>309</v>
      </c>
      <c r="D145" s="12" t="s">
        <v>324</v>
      </c>
      <c r="E145" s="12" t="s">
        <v>325</v>
      </c>
      <c r="F145" s="12" t="s">
        <v>308</v>
      </c>
      <c r="G145" s="2" t="s">
        <v>927</v>
      </c>
      <c r="H145" s="12" t="s">
        <v>41</v>
      </c>
      <c r="I145" s="12" t="str">
        <f>VLOOKUP(D145,[1]Sheet1!$B$1:$T$429,4,0)</f>
        <v>毕业</v>
      </c>
      <c r="J145" s="12" t="str">
        <f>VLOOKUP(D145,[1]Sheet1!$B$1:$T$429,5,0)</f>
        <v>授予</v>
      </c>
      <c r="K145" s="12">
        <f>VLOOKUP(D145,[1]Sheet1!$B$1:$T$429,6,0)</f>
        <v>0</v>
      </c>
      <c r="L145" s="12">
        <f>VLOOKUP(D145,[1]Sheet1!$B$1:$T$429,7,0)</f>
        <v>0</v>
      </c>
      <c r="M145" s="6">
        <f>VLOOKUP(D145,[1]Sheet1!$B$1:$T$429,8,0)</f>
        <v>0</v>
      </c>
      <c r="N145" s="12">
        <f>VLOOKUP(D145,[1]Sheet1!$B$1:$T$429,9,0)</f>
        <v>0</v>
      </c>
      <c r="O145" s="12">
        <f>VLOOKUP(D145,[1]Sheet1!$B$1:$T$429,10,0)</f>
        <v>0</v>
      </c>
      <c r="P145" s="12">
        <f>VLOOKUP(D145,[1]Sheet1!$B$1:$T$429,11,0)</f>
        <v>0</v>
      </c>
      <c r="Q145" s="12">
        <f>VLOOKUP(D145,[1]Sheet1!$B$1:$T$429,12,0)</f>
        <v>0</v>
      </c>
      <c r="R145" s="13"/>
    </row>
    <row r="146" spans="1:18">
      <c r="A146" s="11">
        <v>190</v>
      </c>
      <c r="B146" s="12" t="s">
        <v>36</v>
      </c>
      <c r="C146" s="12" t="s">
        <v>309</v>
      </c>
      <c r="D146" s="12" t="s">
        <v>326</v>
      </c>
      <c r="E146" s="12" t="s">
        <v>327</v>
      </c>
      <c r="F146" s="12" t="s">
        <v>308</v>
      </c>
      <c r="G146" s="2" t="s">
        <v>927</v>
      </c>
      <c r="H146" s="12" t="s">
        <v>41</v>
      </c>
      <c r="I146" s="12" t="str">
        <f>VLOOKUP(D146,[1]Sheet1!$B$1:$T$429,4,0)</f>
        <v>毕业</v>
      </c>
      <c r="J146" s="12" t="str">
        <f>VLOOKUP(D146,[1]Sheet1!$B$1:$T$429,5,0)</f>
        <v>授予</v>
      </c>
      <c r="K146" s="12">
        <f>VLOOKUP(D146,[1]Sheet1!$B$1:$T$429,6,0)</f>
        <v>0</v>
      </c>
      <c r="L146" s="12">
        <f>VLOOKUP(D146,[1]Sheet1!$B$1:$T$429,7,0)</f>
        <v>0</v>
      </c>
      <c r="M146" s="6">
        <f>VLOOKUP(D146,[1]Sheet1!$B$1:$T$429,8,0)</f>
        <v>0</v>
      </c>
      <c r="N146" s="12">
        <f>VLOOKUP(D146,[1]Sheet1!$B$1:$T$429,9,0)</f>
        <v>0</v>
      </c>
      <c r="O146" s="12">
        <f>VLOOKUP(D146,[1]Sheet1!$B$1:$T$429,10,0)</f>
        <v>0</v>
      </c>
      <c r="P146" s="12">
        <f>VLOOKUP(D146,[1]Sheet1!$B$1:$T$429,11,0)</f>
        <v>0</v>
      </c>
      <c r="Q146" s="12">
        <f>VLOOKUP(D146,[1]Sheet1!$B$1:$T$429,12,0)</f>
        <v>0</v>
      </c>
      <c r="R146" s="13"/>
    </row>
    <row r="147" spans="1:18">
      <c r="A147" s="11">
        <v>191</v>
      </c>
      <c r="B147" s="12" t="s">
        <v>36</v>
      </c>
      <c r="C147" s="12" t="s">
        <v>309</v>
      </c>
      <c r="D147" s="12" t="s">
        <v>328</v>
      </c>
      <c r="E147" s="12" t="s">
        <v>329</v>
      </c>
      <c r="F147" s="12" t="s">
        <v>308</v>
      </c>
      <c r="G147" s="2" t="s">
        <v>927</v>
      </c>
      <c r="H147" s="12" t="s">
        <v>41</v>
      </c>
      <c r="I147" s="12" t="str">
        <f>VLOOKUP(D147,[1]Sheet1!$B$1:$T$429,4,0)</f>
        <v>毕业</v>
      </c>
      <c r="J147" s="12" t="str">
        <f>VLOOKUP(D147,[1]Sheet1!$B$1:$T$429,5,0)</f>
        <v>授予</v>
      </c>
      <c r="K147" s="12">
        <f>VLOOKUP(D147,[1]Sheet1!$B$1:$T$429,6,0)</f>
        <v>0</v>
      </c>
      <c r="L147" s="12">
        <f>VLOOKUP(D147,[1]Sheet1!$B$1:$T$429,7,0)</f>
        <v>0</v>
      </c>
      <c r="M147" s="6">
        <f>VLOOKUP(D147,[1]Sheet1!$B$1:$T$429,8,0)</f>
        <v>0</v>
      </c>
      <c r="N147" s="12">
        <f>VLOOKUP(D147,[1]Sheet1!$B$1:$T$429,9,0)</f>
        <v>0</v>
      </c>
      <c r="O147" s="12">
        <f>VLOOKUP(D147,[1]Sheet1!$B$1:$T$429,10,0)</f>
        <v>0</v>
      </c>
      <c r="P147" s="12">
        <f>VLOOKUP(D147,[1]Sheet1!$B$1:$T$429,11,0)</f>
        <v>0</v>
      </c>
      <c r="Q147" s="12">
        <f>VLOOKUP(D147,[1]Sheet1!$B$1:$T$429,12,0)</f>
        <v>0</v>
      </c>
      <c r="R147" s="13"/>
    </row>
    <row r="148" spans="1:18">
      <c r="A148" s="11">
        <v>192</v>
      </c>
      <c r="B148" s="12" t="s">
        <v>36</v>
      </c>
      <c r="C148" s="12" t="s">
        <v>309</v>
      </c>
      <c r="D148" s="12" t="s">
        <v>330</v>
      </c>
      <c r="E148" s="12" t="s">
        <v>331</v>
      </c>
      <c r="F148" s="12" t="s">
        <v>308</v>
      </c>
      <c r="G148" s="2" t="s">
        <v>927</v>
      </c>
      <c r="H148" s="12" t="s">
        <v>41</v>
      </c>
      <c r="I148" s="12" t="str">
        <f>VLOOKUP(D148,[1]Sheet1!$B$1:$T$429,4,0)</f>
        <v>待定</v>
      </c>
      <c r="J148" s="12" t="str">
        <f>VLOOKUP(D148,[1]Sheet1!$B$1:$T$429,5,0)</f>
        <v>待定</v>
      </c>
      <c r="K148" s="12">
        <f>VLOOKUP(D148,[1]Sheet1!$B$1:$T$429,6,0)</f>
        <v>2</v>
      </c>
      <c r="L148" s="12" t="str">
        <f>VLOOKUP(D148,[1]Sheet1!$B$1:$T$429,7,0)</f>
        <v>公选课1门</v>
      </c>
      <c r="M148" s="6">
        <f>VLOOKUP(D148,[1]Sheet1!$B$1:$T$429,8,0)</f>
        <v>0</v>
      </c>
      <c r="N148" s="12">
        <f>VLOOKUP(D148,[1]Sheet1!$B$1:$T$429,9,0)</f>
        <v>0</v>
      </c>
      <c r="O148" s="12">
        <f>VLOOKUP(D148,[1]Sheet1!$B$1:$T$429,10,0)</f>
        <v>0</v>
      </c>
      <c r="P148" s="12">
        <f>VLOOKUP(D148,[1]Sheet1!$B$1:$T$429,11,0)</f>
        <v>0</v>
      </c>
      <c r="Q148" s="12">
        <f>VLOOKUP(D148,[1]Sheet1!$B$1:$T$429,12,0)</f>
        <v>0</v>
      </c>
      <c r="R148" s="13"/>
    </row>
    <row r="149" spans="1:18">
      <c r="A149" s="11">
        <v>193</v>
      </c>
      <c r="B149" s="12" t="s">
        <v>36</v>
      </c>
      <c r="C149" s="12" t="s">
        <v>309</v>
      </c>
      <c r="D149" s="12" t="s">
        <v>332</v>
      </c>
      <c r="E149" s="12" t="s">
        <v>333</v>
      </c>
      <c r="F149" s="12" t="s">
        <v>308</v>
      </c>
      <c r="G149" s="2" t="s">
        <v>927</v>
      </c>
      <c r="H149" s="12" t="s">
        <v>41</v>
      </c>
      <c r="I149" s="12" t="str">
        <f>VLOOKUP(D149,[1]Sheet1!$B$1:$T$429,4,0)</f>
        <v>待定</v>
      </c>
      <c r="J149" s="12" t="str">
        <f>VLOOKUP(D149,[1]Sheet1!$B$1:$T$429,5,0)</f>
        <v>待定</v>
      </c>
      <c r="K149" s="12">
        <f>VLOOKUP(D149,[1]Sheet1!$B$1:$T$429,6,0)</f>
        <v>6</v>
      </c>
      <c r="L149" s="12" t="str">
        <f>VLOOKUP(D149,[1]Sheet1!$B$1:$T$429,7,0)</f>
        <v>大学英语（2）,大学英语（4）</v>
      </c>
      <c r="M149" s="6">
        <f>VLOOKUP(D149,[1]Sheet1!$B$1:$T$429,8,0)</f>
        <v>0</v>
      </c>
      <c r="N149" s="12">
        <f>VLOOKUP(D149,[1]Sheet1!$B$1:$T$429,9,0)</f>
        <v>0</v>
      </c>
      <c r="O149" s="12">
        <f>VLOOKUP(D149,[1]Sheet1!$B$1:$T$429,10,0)</f>
        <v>0</v>
      </c>
      <c r="P149" s="12">
        <f>VLOOKUP(D149,[1]Sheet1!$B$1:$T$429,11,0)</f>
        <v>0</v>
      </c>
      <c r="Q149" s="12" t="str">
        <f>VLOOKUP(D149,[1]Sheet1!$B$1:$T$429,12,0)</f>
        <v>大学英语（2）</v>
      </c>
      <c r="R149" s="13"/>
    </row>
    <row r="150" spans="1:18">
      <c r="A150" s="11">
        <v>194</v>
      </c>
      <c r="B150" s="12" t="s">
        <v>36</v>
      </c>
      <c r="C150" s="12" t="s">
        <v>309</v>
      </c>
      <c r="D150" s="12" t="s">
        <v>334</v>
      </c>
      <c r="E150" s="12" t="s">
        <v>335</v>
      </c>
      <c r="F150" s="12" t="s">
        <v>308</v>
      </c>
      <c r="G150" s="2" t="s">
        <v>927</v>
      </c>
      <c r="H150" s="12" t="s">
        <v>41</v>
      </c>
      <c r="I150" s="12" t="str">
        <f>VLOOKUP(D150,[1]Sheet1!$B$1:$T$429,4,0)</f>
        <v>毕业</v>
      </c>
      <c r="J150" s="12" t="str">
        <f>VLOOKUP(D150,[1]Sheet1!$B$1:$T$429,5,0)</f>
        <v>授予</v>
      </c>
      <c r="K150" s="12">
        <f>VLOOKUP(D150,[1]Sheet1!$B$1:$T$429,6,0)</f>
        <v>0</v>
      </c>
      <c r="L150" s="12">
        <f>VLOOKUP(D150,[1]Sheet1!$B$1:$T$429,7,0)</f>
        <v>0</v>
      </c>
      <c r="M150" s="6">
        <f>VLOOKUP(D150,[1]Sheet1!$B$1:$T$429,8,0)</f>
        <v>0</v>
      </c>
      <c r="N150" s="12">
        <f>VLOOKUP(D150,[1]Sheet1!$B$1:$T$429,9,0)</f>
        <v>0</v>
      </c>
      <c r="O150" s="12">
        <f>VLOOKUP(D150,[1]Sheet1!$B$1:$T$429,10,0)</f>
        <v>0</v>
      </c>
      <c r="P150" s="12">
        <f>VLOOKUP(D150,[1]Sheet1!$B$1:$T$429,11,0)</f>
        <v>0</v>
      </c>
      <c r="Q150" s="12">
        <f>VLOOKUP(D150,[1]Sheet1!$B$1:$T$429,12,0)</f>
        <v>0</v>
      </c>
      <c r="R150" s="13"/>
    </row>
    <row r="151" spans="1:18">
      <c r="A151" s="11">
        <v>195</v>
      </c>
      <c r="B151" s="12" t="s">
        <v>36</v>
      </c>
      <c r="C151" s="12" t="s">
        <v>309</v>
      </c>
      <c r="D151" s="12" t="s">
        <v>336</v>
      </c>
      <c r="E151" s="12" t="s">
        <v>337</v>
      </c>
      <c r="F151" s="12" t="s">
        <v>308</v>
      </c>
      <c r="G151" s="2" t="s">
        <v>927</v>
      </c>
      <c r="H151" s="12" t="s">
        <v>41</v>
      </c>
      <c r="I151" s="12" t="str">
        <f>VLOOKUP(D151,[1]Sheet1!$B$1:$T$429,4,0)</f>
        <v>毕业</v>
      </c>
      <c r="J151" s="12" t="str">
        <f>VLOOKUP(D151,[1]Sheet1!$B$1:$T$429,5,0)</f>
        <v>授予</v>
      </c>
      <c r="K151" s="12">
        <f>VLOOKUP(D151,[1]Sheet1!$B$1:$T$429,6,0)</f>
        <v>0</v>
      </c>
      <c r="L151" s="12">
        <f>VLOOKUP(D151,[1]Sheet1!$B$1:$T$429,7,0)</f>
        <v>0</v>
      </c>
      <c r="M151" s="6">
        <f>VLOOKUP(D151,[1]Sheet1!$B$1:$T$429,8,0)</f>
        <v>0</v>
      </c>
      <c r="N151" s="12">
        <f>VLOOKUP(D151,[1]Sheet1!$B$1:$T$429,9,0)</f>
        <v>0</v>
      </c>
      <c r="O151" s="12">
        <f>VLOOKUP(D151,[1]Sheet1!$B$1:$T$429,10,0)</f>
        <v>0</v>
      </c>
      <c r="P151" s="12">
        <f>VLOOKUP(D151,[1]Sheet1!$B$1:$T$429,11,0)</f>
        <v>0</v>
      </c>
      <c r="Q151" s="12">
        <f>VLOOKUP(D151,[1]Sheet1!$B$1:$T$429,12,0)</f>
        <v>0</v>
      </c>
      <c r="R151" s="13"/>
    </row>
    <row r="152" spans="1:18">
      <c r="A152" s="11">
        <v>196</v>
      </c>
      <c r="B152" s="12" t="s">
        <v>36</v>
      </c>
      <c r="C152" s="12" t="s">
        <v>309</v>
      </c>
      <c r="D152" s="12" t="s">
        <v>338</v>
      </c>
      <c r="E152" s="12" t="s">
        <v>339</v>
      </c>
      <c r="F152" s="12" t="s">
        <v>308</v>
      </c>
      <c r="G152" s="2" t="s">
        <v>927</v>
      </c>
      <c r="H152" s="12" t="s">
        <v>41</v>
      </c>
      <c r="I152" s="12" t="str">
        <f>VLOOKUP(D152,[1]Sheet1!$B$1:$T$429,4,0)</f>
        <v>毕业</v>
      </c>
      <c r="J152" s="12" t="str">
        <f>VLOOKUP(D152,[1]Sheet1!$B$1:$T$429,5,0)</f>
        <v>授予</v>
      </c>
      <c r="K152" s="12">
        <f>VLOOKUP(D152,[1]Sheet1!$B$1:$T$429,6,0)</f>
        <v>0</v>
      </c>
      <c r="L152" s="12">
        <f>VLOOKUP(D152,[1]Sheet1!$B$1:$T$429,7,0)</f>
        <v>0</v>
      </c>
      <c r="M152" s="6">
        <f>VLOOKUP(D152,[1]Sheet1!$B$1:$T$429,8,0)</f>
        <v>0</v>
      </c>
      <c r="N152" s="12">
        <f>VLOOKUP(D152,[1]Sheet1!$B$1:$T$429,9,0)</f>
        <v>0</v>
      </c>
      <c r="O152" s="12">
        <f>VLOOKUP(D152,[1]Sheet1!$B$1:$T$429,10,0)</f>
        <v>0</v>
      </c>
      <c r="P152" s="12">
        <f>VLOOKUP(D152,[1]Sheet1!$B$1:$T$429,11,0)</f>
        <v>0</v>
      </c>
      <c r="Q152" s="12">
        <f>VLOOKUP(D152,[1]Sheet1!$B$1:$T$429,12,0)</f>
        <v>0</v>
      </c>
      <c r="R152" s="13"/>
    </row>
    <row r="153" spans="1:18">
      <c r="A153" s="11">
        <v>197</v>
      </c>
      <c r="B153" s="12" t="s">
        <v>36</v>
      </c>
      <c r="C153" s="12" t="s">
        <v>309</v>
      </c>
      <c r="D153" s="12" t="s">
        <v>340</v>
      </c>
      <c r="E153" s="12" t="s">
        <v>341</v>
      </c>
      <c r="F153" s="12" t="s">
        <v>308</v>
      </c>
      <c r="G153" s="2" t="s">
        <v>927</v>
      </c>
      <c r="H153" s="12" t="s">
        <v>41</v>
      </c>
      <c r="I153" s="12" t="str">
        <f>VLOOKUP(D153,[1]Sheet1!$B$1:$T$429,4,0)</f>
        <v>毕业</v>
      </c>
      <c r="J153" s="12" t="str">
        <f>VLOOKUP(D153,[1]Sheet1!$B$1:$T$429,5,0)</f>
        <v>授予</v>
      </c>
      <c r="K153" s="12">
        <f>VLOOKUP(D153,[1]Sheet1!$B$1:$T$429,6,0)</f>
        <v>0</v>
      </c>
      <c r="L153" s="12">
        <f>VLOOKUP(D153,[1]Sheet1!$B$1:$T$429,7,0)</f>
        <v>0</v>
      </c>
      <c r="M153" s="6">
        <f>VLOOKUP(D153,[1]Sheet1!$B$1:$T$429,8,0)</f>
        <v>0</v>
      </c>
      <c r="N153" s="12">
        <f>VLOOKUP(D153,[1]Sheet1!$B$1:$T$429,9,0)</f>
        <v>0</v>
      </c>
      <c r="O153" s="12">
        <f>VLOOKUP(D153,[1]Sheet1!$B$1:$T$429,10,0)</f>
        <v>0</v>
      </c>
      <c r="P153" s="12">
        <f>VLOOKUP(D153,[1]Sheet1!$B$1:$T$429,11,0)</f>
        <v>0</v>
      </c>
      <c r="Q153" s="12">
        <f>VLOOKUP(D153,[1]Sheet1!$B$1:$T$429,12,0)</f>
        <v>0</v>
      </c>
      <c r="R153" s="13"/>
    </row>
    <row r="154" spans="1:18">
      <c r="A154" s="11">
        <v>198</v>
      </c>
      <c r="B154" s="12" t="s">
        <v>36</v>
      </c>
      <c r="C154" s="12" t="s">
        <v>309</v>
      </c>
      <c r="D154" s="12" t="s">
        <v>342</v>
      </c>
      <c r="E154" s="12" t="s">
        <v>343</v>
      </c>
      <c r="F154" s="12" t="s">
        <v>308</v>
      </c>
      <c r="G154" s="2" t="s">
        <v>927</v>
      </c>
      <c r="H154" s="12" t="s">
        <v>41</v>
      </c>
      <c r="I154" s="12" t="str">
        <f>VLOOKUP(D154,[1]Sheet1!$B$1:$T$429,4,0)</f>
        <v>毕业</v>
      </c>
      <c r="J154" s="12" t="str">
        <f>VLOOKUP(D154,[1]Sheet1!$B$1:$T$429,5,0)</f>
        <v>授予</v>
      </c>
      <c r="K154" s="12">
        <f>VLOOKUP(D154,[1]Sheet1!$B$1:$T$429,6,0)</f>
        <v>0</v>
      </c>
      <c r="L154" s="12">
        <f>VLOOKUP(D154,[1]Sheet1!$B$1:$T$429,7,0)</f>
        <v>0</v>
      </c>
      <c r="M154" s="6">
        <f>VLOOKUP(D154,[1]Sheet1!$B$1:$T$429,8,0)</f>
        <v>0</v>
      </c>
      <c r="N154" s="12">
        <f>VLOOKUP(D154,[1]Sheet1!$B$1:$T$429,9,0)</f>
        <v>0</v>
      </c>
      <c r="O154" s="12">
        <f>VLOOKUP(D154,[1]Sheet1!$B$1:$T$429,10,0)</f>
        <v>0</v>
      </c>
      <c r="P154" s="12">
        <f>VLOOKUP(D154,[1]Sheet1!$B$1:$T$429,11,0)</f>
        <v>0</v>
      </c>
      <c r="Q154" s="12">
        <f>VLOOKUP(D154,[1]Sheet1!$B$1:$T$429,12,0)</f>
        <v>0</v>
      </c>
      <c r="R154" s="13"/>
    </row>
    <row r="155" spans="1:18">
      <c r="A155" s="11">
        <v>199</v>
      </c>
      <c r="B155" s="12" t="s">
        <v>36</v>
      </c>
      <c r="C155" s="12" t="s">
        <v>309</v>
      </c>
      <c r="D155" s="12" t="s">
        <v>344</v>
      </c>
      <c r="E155" s="12" t="s">
        <v>345</v>
      </c>
      <c r="F155" s="12" t="s">
        <v>308</v>
      </c>
      <c r="G155" s="2" t="s">
        <v>927</v>
      </c>
      <c r="H155" s="12" t="s">
        <v>41</v>
      </c>
      <c r="I155" s="12" t="str">
        <f>VLOOKUP(D155,[1]Sheet1!$B$1:$T$429,4,0)</f>
        <v>毕业</v>
      </c>
      <c r="J155" s="12" t="str">
        <f>VLOOKUP(D155,[1]Sheet1!$B$1:$T$429,5,0)</f>
        <v>授予</v>
      </c>
      <c r="K155" s="12">
        <f>VLOOKUP(D155,[1]Sheet1!$B$1:$T$429,6,0)</f>
        <v>0</v>
      </c>
      <c r="L155" s="12">
        <f>VLOOKUP(D155,[1]Sheet1!$B$1:$T$429,7,0)</f>
        <v>0</v>
      </c>
      <c r="M155" s="6">
        <f>VLOOKUP(D155,[1]Sheet1!$B$1:$T$429,8,0)</f>
        <v>0</v>
      </c>
      <c r="N155" s="12">
        <f>VLOOKUP(D155,[1]Sheet1!$B$1:$T$429,9,0)</f>
        <v>0</v>
      </c>
      <c r="O155" s="12">
        <f>VLOOKUP(D155,[1]Sheet1!$B$1:$T$429,10,0)</f>
        <v>0</v>
      </c>
      <c r="P155" s="12">
        <f>VLOOKUP(D155,[1]Sheet1!$B$1:$T$429,11,0)</f>
        <v>0</v>
      </c>
      <c r="Q155" s="12">
        <f>VLOOKUP(D155,[1]Sheet1!$B$1:$T$429,12,0)</f>
        <v>0</v>
      </c>
      <c r="R155" s="13"/>
    </row>
    <row r="156" spans="1:18">
      <c r="A156" s="11">
        <v>200</v>
      </c>
      <c r="B156" s="12" t="s">
        <v>36</v>
      </c>
      <c r="C156" s="12" t="s">
        <v>309</v>
      </c>
      <c r="D156" s="12" t="s">
        <v>346</v>
      </c>
      <c r="E156" s="12" t="s">
        <v>347</v>
      </c>
      <c r="F156" s="12" t="s">
        <v>308</v>
      </c>
      <c r="G156" s="2" t="s">
        <v>927</v>
      </c>
      <c r="H156" s="12" t="s">
        <v>41</v>
      </c>
      <c r="I156" s="12" t="str">
        <f>VLOOKUP(D156,[1]Sheet1!$B$1:$T$429,4,0)</f>
        <v>毕业</v>
      </c>
      <c r="J156" s="12" t="str">
        <f>VLOOKUP(D156,[1]Sheet1!$B$1:$T$429,5,0)</f>
        <v>授予</v>
      </c>
      <c r="K156" s="12">
        <f>VLOOKUP(D156,[1]Sheet1!$B$1:$T$429,6,0)</f>
        <v>0</v>
      </c>
      <c r="L156" s="12">
        <f>VLOOKUP(D156,[1]Sheet1!$B$1:$T$429,7,0)</f>
        <v>0</v>
      </c>
      <c r="M156" s="6">
        <f>VLOOKUP(D156,[1]Sheet1!$B$1:$T$429,8,0)</f>
        <v>0</v>
      </c>
      <c r="N156" s="12">
        <f>VLOOKUP(D156,[1]Sheet1!$B$1:$T$429,9,0)</f>
        <v>0</v>
      </c>
      <c r="O156" s="12">
        <f>VLOOKUP(D156,[1]Sheet1!$B$1:$T$429,10,0)</f>
        <v>0</v>
      </c>
      <c r="P156" s="12">
        <f>VLOOKUP(D156,[1]Sheet1!$B$1:$T$429,11,0)</f>
        <v>0</v>
      </c>
      <c r="Q156" s="12">
        <f>VLOOKUP(D156,[1]Sheet1!$B$1:$T$429,12,0)</f>
        <v>0</v>
      </c>
      <c r="R156" s="13"/>
    </row>
    <row r="157" spans="1:18">
      <c r="A157" s="11">
        <v>201</v>
      </c>
      <c r="B157" s="12" t="s">
        <v>36</v>
      </c>
      <c r="C157" s="12" t="s">
        <v>309</v>
      </c>
      <c r="D157" s="12" t="s">
        <v>348</v>
      </c>
      <c r="E157" s="12" t="s">
        <v>349</v>
      </c>
      <c r="F157" s="12" t="s">
        <v>308</v>
      </c>
      <c r="G157" s="2" t="s">
        <v>927</v>
      </c>
      <c r="H157" s="12" t="s">
        <v>41</v>
      </c>
      <c r="I157" s="12" t="str">
        <f>VLOOKUP(D157,[1]Sheet1!$B$1:$T$429,4,0)</f>
        <v>毕业</v>
      </c>
      <c r="J157" s="12" t="str">
        <f>VLOOKUP(D157,[1]Sheet1!$B$1:$T$429,5,0)</f>
        <v>授予</v>
      </c>
      <c r="K157" s="12">
        <f>VLOOKUP(D157,[1]Sheet1!$B$1:$T$429,6,0)</f>
        <v>0</v>
      </c>
      <c r="L157" s="12">
        <f>VLOOKUP(D157,[1]Sheet1!$B$1:$T$429,7,0)</f>
        <v>0</v>
      </c>
      <c r="M157" s="6">
        <f>VLOOKUP(D157,[1]Sheet1!$B$1:$T$429,8,0)</f>
        <v>0</v>
      </c>
      <c r="N157" s="12">
        <f>VLOOKUP(D157,[1]Sheet1!$B$1:$T$429,9,0)</f>
        <v>0</v>
      </c>
      <c r="O157" s="12">
        <f>VLOOKUP(D157,[1]Sheet1!$B$1:$T$429,10,0)</f>
        <v>0</v>
      </c>
      <c r="P157" s="12">
        <f>VLOOKUP(D157,[1]Sheet1!$B$1:$T$429,11,0)</f>
        <v>0</v>
      </c>
      <c r="Q157" s="12">
        <f>VLOOKUP(D157,[1]Sheet1!$B$1:$T$429,12,0)</f>
        <v>0</v>
      </c>
      <c r="R157" s="13"/>
    </row>
    <row r="158" spans="1:18">
      <c r="A158" s="11">
        <v>202</v>
      </c>
      <c r="B158" s="12" t="s">
        <v>36</v>
      </c>
      <c r="C158" s="12" t="s">
        <v>309</v>
      </c>
      <c r="D158" s="12" t="s">
        <v>350</v>
      </c>
      <c r="E158" s="12" t="s">
        <v>351</v>
      </c>
      <c r="F158" s="12" t="s">
        <v>308</v>
      </c>
      <c r="G158" s="2" t="s">
        <v>927</v>
      </c>
      <c r="H158" s="12" t="s">
        <v>41</v>
      </c>
      <c r="I158" s="12" t="str">
        <f>VLOOKUP(D158,[1]Sheet1!$B$1:$T$429,4,0)</f>
        <v>毕业</v>
      </c>
      <c r="J158" s="12" t="str">
        <f>VLOOKUP(D158,[1]Sheet1!$B$1:$T$429,5,0)</f>
        <v>授予</v>
      </c>
      <c r="K158" s="12">
        <f>VLOOKUP(D158,[1]Sheet1!$B$1:$T$429,6,0)</f>
        <v>0</v>
      </c>
      <c r="L158" s="12">
        <f>VLOOKUP(D158,[1]Sheet1!$B$1:$T$429,7,0)</f>
        <v>0</v>
      </c>
      <c r="M158" s="6">
        <f>VLOOKUP(D158,[1]Sheet1!$B$1:$T$429,8,0)</f>
        <v>0</v>
      </c>
      <c r="N158" s="12">
        <f>VLOOKUP(D158,[1]Sheet1!$B$1:$T$429,9,0)</f>
        <v>0</v>
      </c>
      <c r="O158" s="12">
        <f>VLOOKUP(D158,[1]Sheet1!$B$1:$T$429,10,0)</f>
        <v>0</v>
      </c>
      <c r="P158" s="12">
        <f>VLOOKUP(D158,[1]Sheet1!$B$1:$T$429,11,0)</f>
        <v>0</v>
      </c>
      <c r="Q158" s="12">
        <f>VLOOKUP(D158,[1]Sheet1!$B$1:$T$429,12,0)</f>
        <v>0</v>
      </c>
      <c r="R158" s="13"/>
    </row>
    <row r="159" spans="1:18">
      <c r="A159" s="11">
        <v>203</v>
      </c>
      <c r="B159" s="12" t="s">
        <v>36</v>
      </c>
      <c r="C159" s="12" t="s">
        <v>309</v>
      </c>
      <c r="D159" s="12" t="s">
        <v>352</v>
      </c>
      <c r="E159" s="12" t="s">
        <v>353</v>
      </c>
      <c r="F159" s="12" t="s">
        <v>308</v>
      </c>
      <c r="G159" s="2" t="s">
        <v>927</v>
      </c>
      <c r="H159" s="12" t="s">
        <v>41</v>
      </c>
      <c r="I159" s="12" t="str">
        <f>VLOOKUP(D159,[1]Sheet1!$B$1:$T$429,4,0)</f>
        <v>毕业</v>
      </c>
      <c r="J159" s="12" t="str">
        <f>VLOOKUP(D159,[1]Sheet1!$B$1:$T$429,5,0)</f>
        <v>授予</v>
      </c>
      <c r="K159" s="12">
        <f>VLOOKUP(D159,[1]Sheet1!$B$1:$T$429,6,0)</f>
        <v>0</v>
      </c>
      <c r="L159" s="12">
        <f>VLOOKUP(D159,[1]Sheet1!$B$1:$T$429,7,0)</f>
        <v>0</v>
      </c>
      <c r="M159" s="6">
        <f>VLOOKUP(D159,[1]Sheet1!$B$1:$T$429,8,0)</f>
        <v>0</v>
      </c>
      <c r="N159" s="12">
        <f>VLOOKUP(D159,[1]Sheet1!$B$1:$T$429,9,0)</f>
        <v>0</v>
      </c>
      <c r="O159" s="12">
        <f>VLOOKUP(D159,[1]Sheet1!$B$1:$T$429,10,0)</f>
        <v>0</v>
      </c>
      <c r="P159" s="12">
        <f>VLOOKUP(D159,[1]Sheet1!$B$1:$T$429,11,0)</f>
        <v>0</v>
      </c>
      <c r="Q159" s="12">
        <f>VLOOKUP(D159,[1]Sheet1!$B$1:$T$429,12,0)</f>
        <v>0</v>
      </c>
      <c r="R159" s="13"/>
    </row>
    <row r="160" spans="1:18">
      <c r="A160" s="11">
        <v>204</v>
      </c>
      <c r="B160" s="12" t="s">
        <v>36</v>
      </c>
      <c r="C160" s="12" t="s">
        <v>309</v>
      </c>
      <c r="D160" s="12" t="s">
        <v>354</v>
      </c>
      <c r="E160" s="12" t="s">
        <v>355</v>
      </c>
      <c r="F160" s="12" t="s">
        <v>308</v>
      </c>
      <c r="G160" s="2" t="s">
        <v>927</v>
      </c>
      <c r="H160" s="12" t="s">
        <v>41</v>
      </c>
      <c r="I160" s="12" t="str">
        <f>VLOOKUP(D160,[1]Sheet1!$B$1:$T$429,4,0)</f>
        <v>毕业</v>
      </c>
      <c r="J160" s="12" t="str">
        <f>VLOOKUP(D160,[1]Sheet1!$B$1:$T$429,5,0)</f>
        <v>授予</v>
      </c>
      <c r="K160" s="12">
        <f>VLOOKUP(D160,[1]Sheet1!$B$1:$T$429,6,0)</f>
        <v>0</v>
      </c>
      <c r="L160" s="12">
        <f>VLOOKUP(D160,[1]Sheet1!$B$1:$T$429,7,0)</f>
        <v>0</v>
      </c>
      <c r="M160" s="6">
        <f>VLOOKUP(D160,[1]Sheet1!$B$1:$T$429,8,0)</f>
        <v>0</v>
      </c>
      <c r="N160" s="12">
        <f>VLOOKUP(D160,[1]Sheet1!$B$1:$T$429,9,0)</f>
        <v>0</v>
      </c>
      <c r="O160" s="12">
        <f>VLOOKUP(D160,[1]Sheet1!$B$1:$T$429,10,0)</f>
        <v>0</v>
      </c>
      <c r="P160" s="12">
        <f>VLOOKUP(D160,[1]Sheet1!$B$1:$T$429,11,0)</f>
        <v>0</v>
      </c>
      <c r="Q160" s="12">
        <f>VLOOKUP(D160,[1]Sheet1!$B$1:$T$429,12,0)</f>
        <v>0</v>
      </c>
      <c r="R160" s="13"/>
    </row>
    <row r="161" spans="1:18">
      <c r="A161" s="11">
        <v>205</v>
      </c>
      <c r="B161" s="12" t="s">
        <v>36</v>
      </c>
      <c r="C161" s="12" t="s">
        <v>309</v>
      </c>
      <c r="D161" s="12" t="s">
        <v>356</v>
      </c>
      <c r="E161" s="12" t="s">
        <v>357</v>
      </c>
      <c r="F161" s="12" t="s">
        <v>308</v>
      </c>
      <c r="G161" s="2" t="s">
        <v>927</v>
      </c>
      <c r="H161" s="12" t="s">
        <v>41</v>
      </c>
      <c r="I161" s="12" t="str">
        <f>VLOOKUP(D161,[1]Sheet1!$B$1:$T$429,4,0)</f>
        <v>毕业</v>
      </c>
      <c r="J161" s="12" t="str">
        <f>VLOOKUP(D161,[1]Sheet1!$B$1:$T$429,5,0)</f>
        <v>授予</v>
      </c>
      <c r="K161" s="12">
        <f>VLOOKUP(D161,[1]Sheet1!$B$1:$T$429,6,0)</f>
        <v>0</v>
      </c>
      <c r="L161" s="12">
        <f>VLOOKUP(D161,[1]Sheet1!$B$1:$T$429,7,0)</f>
        <v>0</v>
      </c>
      <c r="M161" s="6">
        <f>VLOOKUP(D161,[1]Sheet1!$B$1:$T$429,8,0)</f>
        <v>0</v>
      </c>
      <c r="N161" s="12">
        <f>VLOOKUP(D161,[1]Sheet1!$B$1:$T$429,9,0)</f>
        <v>0</v>
      </c>
      <c r="O161" s="12">
        <f>VLOOKUP(D161,[1]Sheet1!$B$1:$T$429,10,0)</f>
        <v>0</v>
      </c>
      <c r="P161" s="12">
        <f>VLOOKUP(D161,[1]Sheet1!$B$1:$T$429,11,0)</f>
        <v>0</v>
      </c>
      <c r="Q161" s="12">
        <f>VLOOKUP(D161,[1]Sheet1!$B$1:$T$429,12,0)</f>
        <v>0</v>
      </c>
      <c r="R161" s="13"/>
    </row>
    <row r="162" spans="1:18">
      <c r="A162" s="11">
        <v>206</v>
      </c>
      <c r="B162" s="12" t="s">
        <v>36</v>
      </c>
      <c r="C162" s="12" t="s">
        <v>309</v>
      </c>
      <c r="D162" s="12" t="s">
        <v>358</v>
      </c>
      <c r="E162" s="12" t="s">
        <v>359</v>
      </c>
      <c r="F162" s="12" t="s">
        <v>308</v>
      </c>
      <c r="G162" s="2" t="s">
        <v>927</v>
      </c>
      <c r="H162" s="12" t="s">
        <v>41</v>
      </c>
      <c r="I162" s="12" t="str">
        <f>VLOOKUP(D162,[1]Sheet1!$B$1:$T$429,4,0)</f>
        <v>毕业</v>
      </c>
      <c r="J162" s="12" t="str">
        <f>VLOOKUP(D162,[1]Sheet1!$B$1:$T$429,5,0)</f>
        <v>授予</v>
      </c>
      <c r="K162" s="12">
        <f>VLOOKUP(D162,[1]Sheet1!$B$1:$T$429,6,0)</f>
        <v>0</v>
      </c>
      <c r="L162" s="12">
        <f>VLOOKUP(D162,[1]Sheet1!$B$1:$T$429,7,0)</f>
        <v>0</v>
      </c>
      <c r="M162" s="6">
        <f>VLOOKUP(D162,[1]Sheet1!$B$1:$T$429,8,0)</f>
        <v>0</v>
      </c>
      <c r="N162" s="12">
        <f>VLOOKUP(D162,[1]Sheet1!$B$1:$T$429,9,0)</f>
        <v>0</v>
      </c>
      <c r="O162" s="12">
        <f>VLOOKUP(D162,[1]Sheet1!$B$1:$T$429,10,0)</f>
        <v>0</v>
      </c>
      <c r="P162" s="12">
        <f>VLOOKUP(D162,[1]Sheet1!$B$1:$T$429,11,0)</f>
        <v>0</v>
      </c>
      <c r="Q162" s="12">
        <f>VLOOKUP(D162,[1]Sheet1!$B$1:$T$429,12,0)</f>
        <v>0</v>
      </c>
      <c r="R162" s="13"/>
    </row>
    <row r="163" spans="1:18">
      <c r="A163" s="11">
        <v>207</v>
      </c>
      <c r="B163" s="12" t="s">
        <v>36</v>
      </c>
      <c r="C163" s="12" t="s">
        <v>309</v>
      </c>
      <c r="D163" s="12" t="s">
        <v>360</v>
      </c>
      <c r="E163" s="12" t="s">
        <v>361</v>
      </c>
      <c r="F163" s="12" t="s">
        <v>308</v>
      </c>
      <c r="G163" s="2" t="s">
        <v>927</v>
      </c>
      <c r="H163" s="12" t="s">
        <v>41</v>
      </c>
      <c r="I163" s="12" t="str">
        <f>VLOOKUP(D163,[1]Sheet1!$B$1:$T$429,4,0)</f>
        <v>毕业</v>
      </c>
      <c r="J163" s="12" t="str">
        <f>VLOOKUP(D163,[1]Sheet1!$B$1:$T$429,5,0)</f>
        <v>授予</v>
      </c>
      <c r="K163" s="12">
        <f>VLOOKUP(D163,[1]Sheet1!$B$1:$T$429,6,0)</f>
        <v>0</v>
      </c>
      <c r="L163" s="12">
        <f>VLOOKUP(D163,[1]Sheet1!$B$1:$T$429,7,0)</f>
        <v>0</v>
      </c>
      <c r="M163" s="6">
        <f>VLOOKUP(D163,[1]Sheet1!$B$1:$T$429,8,0)</f>
        <v>0</v>
      </c>
      <c r="N163" s="12">
        <f>VLOOKUP(D163,[1]Sheet1!$B$1:$T$429,9,0)</f>
        <v>0</v>
      </c>
      <c r="O163" s="12">
        <f>VLOOKUP(D163,[1]Sheet1!$B$1:$T$429,10,0)</f>
        <v>0</v>
      </c>
      <c r="P163" s="12">
        <f>VLOOKUP(D163,[1]Sheet1!$B$1:$T$429,11,0)</f>
        <v>0</v>
      </c>
      <c r="Q163" s="12">
        <f>VLOOKUP(D163,[1]Sheet1!$B$1:$T$429,12,0)</f>
        <v>0</v>
      </c>
      <c r="R163" s="13"/>
    </row>
    <row r="164" spans="1:18">
      <c r="A164" s="11">
        <v>208</v>
      </c>
      <c r="B164" s="12" t="s">
        <v>36</v>
      </c>
      <c r="C164" s="12" t="s">
        <v>309</v>
      </c>
      <c r="D164" s="12" t="s">
        <v>362</v>
      </c>
      <c r="E164" s="12" t="s">
        <v>363</v>
      </c>
      <c r="F164" s="12" t="s">
        <v>308</v>
      </c>
      <c r="G164" s="2" t="s">
        <v>927</v>
      </c>
      <c r="H164" s="12" t="s">
        <v>41</v>
      </c>
      <c r="I164" s="12" t="str">
        <f>VLOOKUP(D164,[1]Sheet1!$B$1:$T$429,4,0)</f>
        <v>待定</v>
      </c>
      <c r="J164" s="12" t="str">
        <f>VLOOKUP(D164,[1]Sheet1!$B$1:$T$429,5,0)</f>
        <v>待定</v>
      </c>
      <c r="K164" s="12">
        <f>VLOOKUP(D164,[1]Sheet1!$B$1:$T$429,6,0)</f>
        <v>3</v>
      </c>
      <c r="L164" s="12" t="str">
        <f>VLOOKUP(D164,[1]Sheet1!$B$1:$T$429,7,0)</f>
        <v>国际金融</v>
      </c>
      <c r="M164" s="6">
        <f>VLOOKUP(D164,[1]Sheet1!$B$1:$T$429,8,0)</f>
        <v>0</v>
      </c>
      <c r="N164" s="12">
        <f>VLOOKUP(D164,[1]Sheet1!$B$1:$T$429,9,0)</f>
        <v>0</v>
      </c>
      <c r="O164" s="12">
        <f>VLOOKUP(D164,[1]Sheet1!$B$1:$T$429,10,0)</f>
        <v>0</v>
      </c>
      <c r="P164" s="12">
        <f>VLOOKUP(D164,[1]Sheet1!$B$1:$T$429,11,0)</f>
        <v>0</v>
      </c>
      <c r="Q164" s="12">
        <f>VLOOKUP(D164,[1]Sheet1!$B$1:$T$429,12,0)</f>
        <v>0</v>
      </c>
      <c r="R164" s="13"/>
    </row>
    <row r="165" spans="1:18">
      <c r="A165" s="11">
        <v>209</v>
      </c>
      <c r="B165" s="12" t="s">
        <v>36</v>
      </c>
      <c r="C165" s="12" t="s">
        <v>309</v>
      </c>
      <c r="D165" s="12" t="s">
        <v>364</v>
      </c>
      <c r="E165" s="12" t="s">
        <v>365</v>
      </c>
      <c r="F165" s="12" t="s">
        <v>308</v>
      </c>
      <c r="G165" s="2" t="s">
        <v>927</v>
      </c>
      <c r="H165" s="12" t="s">
        <v>41</v>
      </c>
      <c r="I165" s="12" t="str">
        <f>VLOOKUP(D165,[1]Sheet1!$B$1:$T$429,4,0)</f>
        <v>毕业</v>
      </c>
      <c r="J165" s="12" t="str">
        <f>VLOOKUP(D165,[1]Sheet1!$B$1:$T$429,5,0)</f>
        <v>授予</v>
      </c>
      <c r="K165" s="12">
        <f>VLOOKUP(D165,[1]Sheet1!$B$1:$T$429,6,0)</f>
        <v>0</v>
      </c>
      <c r="L165" s="12">
        <f>VLOOKUP(D165,[1]Sheet1!$B$1:$T$429,7,0)</f>
        <v>0</v>
      </c>
      <c r="M165" s="6">
        <f>VLOOKUP(D165,[1]Sheet1!$B$1:$T$429,8,0)</f>
        <v>0</v>
      </c>
      <c r="N165" s="12">
        <f>VLOOKUP(D165,[1]Sheet1!$B$1:$T$429,9,0)</f>
        <v>0</v>
      </c>
      <c r="O165" s="12">
        <f>VLOOKUP(D165,[1]Sheet1!$B$1:$T$429,10,0)</f>
        <v>0</v>
      </c>
      <c r="P165" s="12">
        <f>VLOOKUP(D165,[1]Sheet1!$B$1:$T$429,11,0)</f>
        <v>0</v>
      </c>
      <c r="Q165" s="12">
        <f>VLOOKUP(D165,[1]Sheet1!$B$1:$T$429,12,0)</f>
        <v>0</v>
      </c>
      <c r="R165" s="13"/>
    </row>
    <row r="166" spans="1:18">
      <c r="A166" s="11">
        <v>210</v>
      </c>
      <c r="B166" s="12" t="s">
        <v>36</v>
      </c>
      <c r="C166" s="12" t="s">
        <v>309</v>
      </c>
      <c r="D166" s="12" t="s">
        <v>366</v>
      </c>
      <c r="E166" s="12" t="s">
        <v>367</v>
      </c>
      <c r="F166" s="12" t="s">
        <v>308</v>
      </c>
      <c r="G166" s="2" t="s">
        <v>927</v>
      </c>
      <c r="H166" s="12" t="s">
        <v>41</v>
      </c>
      <c r="I166" s="12" t="str">
        <f>VLOOKUP(D166,[1]Sheet1!$B$1:$T$429,4,0)</f>
        <v>毕业</v>
      </c>
      <c r="J166" s="12" t="str">
        <f>VLOOKUP(D166,[1]Sheet1!$B$1:$T$429,5,0)</f>
        <v>授予</v>
      </c>
      <c r="K166" s="12">
        <f>VLOOKUP(D166,[1]Sheet1!$B$1:$T$429,6,0)</f>
        <v>0</v>
      </c>
      <c r="L166" s="12">
        <f>VLOOKUP(D166,[1]Sheet1!$B$1:$T$429,7,0)</f>
        <v>0</v>
      </c>
      <c r="M166" s="6">
        <f>VLOOKUP(D166,[1]Sheet1!$B$1:$T$429,8,0)</f>
        <v>0</v>
      </c>
      <c r="N166" s="12">
        <f>VLOOKUP(D166,[1]Sheet1!$B$1:$T$429,9,0)</f>
        <v>0</v>
      </c>
      <c r="O166" s="12">
        <f>VLOOKUP(D166,[1]Sheet1!$B$1:$T$429,10,0)</f>
        <v>0</v>
      </c>
      <c r="P166" s="12">
        <f>VLOOKUP(D166,[1]Sheet1!$B$1:$T$429,11,0)</f>
        <v>0</v>
      </c>
      <c r="Q166" s="12">
        <f>VLOOKUP(D166,[1]Sheet1!$B$1:$T$429,12,0)</f>
        <v>0</v>
      </c>
      <c r="R166" s="13"/>
    </row>
    <row r="167" spans="1:18">
      <c r="A167" s="11">
        <v>211</v>
      </c>
      <c r="B167" s="12" t="s">
        <v>36</v>
      </c>
      <c r="C167" s="12" t="s">
        <v>309</v>
      </c>
      <c r="D167" s="12" t="s">
        <v>368</v>
      </c>
      <c r="E167" s="12" t="s">
        <v>369</v>
      </c>
      <c r="F167" s="12" t="s">
        <v>308</v>
      </c>
      <c r="G167" s="2" t="s">
        <v>927</v>
      </c>
      <c r="H167" s="12" t="s">
        <v>41</v>
      </c>
      <c r="I167" s="12" t="str">
        <f>VLOOKUP(D167,[1]Sheet1!$B$1:$T$429,4,0)</f>
        <v>毕业</v>
      </c>
      <c r="J167" s="12" t="str">
        <f>VLOOKUP(D167,[1]Sheet1!$B$1:$T$429,5,0)</f>
        <v>授予</v>
      </c>
      <c r="K167" s="12">
        <f>VLOOKUP(D167,[1]Sheet1!$B$1:$T$429,6,0)</f>
        <v>0</v>
      </c>
      <c r="L167" s="12">
        <f>VLOOKUP(D167,[1]Sheet1!$B$1:$T$429,7,0)</f>
        <v>0</v>
      </c>
      <c r="M167" s="6">
        <f>VLOOKUP(D167,[1]Sheet1!$B$1:$T$429,8,0)</f>
        <v>0</v>
      </c>
      <c r="N167" s="12">
        <f>VLOOKUP(D167,[1]Sheet1!$B$1:$T$429,9,0)</f>
        <v>0</v>
      </c>
      <c r="O167" s="12">
        <f>VLOOKUP(D167,[1]Sheet1!$B$1:$T$429,10,0)</f>
        <v>0</v>
      </c>
      <c r="P167" s="12">
        <f>VLOOKUP(D167,[1]Sheet1!$B$1:$T$429,11,0)</f>
        <v>0</v>
      </c>
      <c r="Q167" s="12">
        <f>VLOOKUP(D167,[1]Sheet1!$B$1:$T$429,12,0)</f>
        <v>0</v>
      </c>
      <c r="R167" s="13"/>
    </row>
    <row r="168" spans="1:18">
      <c r="A168" s="11">
        <v>212</v>
      </c>
      <c r="B168" s="12" t="s">
        <v>36</v>
      </c>
      <c r="C168" s="12" t="s">
        <v>309</v>
      </c>
      <c r="D168" s="12" t="s">
        <v>370</v>
      </c>
      <c r="E168" s="12" t="s">
        <v>371</v>
      </c>
      <c r="F168" s="12" t="s">
        <v>308</v>
      </c>
      <c r="G168" s="2" t="s">
        <v>927</v>
      </c>
      <c r="H168" s="12" t="s">
        <v>41</v>
      </c>
      <c r="I168" s="12" t="str">
        <f>VLOOKUP(D168,[1]Sheet1!$B$1:$T$429,4,0)</f>
        <v>毕业</v>
      </c>
      <c r="J168" s="12" t="str">
        <f>VLOOKUP(D168,[1]Sheet1!$B$1:$T$429,5,0)</f>
        <v>授予</v>
      </c>
      <c r="K168" s="12">
        <f>VLOOKUP(D168,[1]Sheet1!$B$1:$T$429,6,0)</f>
        <v>0</v>
      </c>
      <c r="L168" s="12">
        <f>VLOOKUP(D168,[1]Sheet1!$B$1:$T$429,7,0)</f>
        <v>0</v>
      </c>
      <c r="M168" s="6">
        <f>VLOOKUP(D168,[1]Sheet1!$B$1:$T$429,8,0)</f>
        <v>0</v>
      </c>
      <c r="N168" s="12">
        <f>VLOOKUP(D168,[1]Sheet1!$B$1:$T$429,9,0)</f>
        <v>0</v>
      </c>
      <c r="O168" s="12">
        <f>VLOOKUP(D168,[1]Sheet1!$B$1:$T$429,10,0)</f>
        <v>0</v>
      </c>
      <c r="P168" s="12">
        <f>VLOOKUP(D168,[1]Sheet1!$B$1:$T$429,11,0)</f>
        <v>0</v>
      </c>
      <c r="Q168" s="12">
        <f>VLOOKUP(D168,[1]Sheet1!$B$1:$T$429,12,0)</f>
        <v>0</v>
      </c>
      <c r="R168" s="13"/>
    </row>
    <row r="169" spans="1:18">
      <c r="A169" s="11">
        <v>213</v>
      </c>
      <c r="B169" s="12" t="s">
        <v>36</v>
      </c>
      <c r="C169" s="12" t="s">
        <v>309</v>
      </c>
      <c r="D169" s="12" t="s">
        <v>372</v>
      </c>
      <c r="E169" s="12" t="s">
        <v>373</v>
      </c>
      <c r="F169" s="12" t="s">
        <v>308</v>
      </c>
      <c r="G169" s="2" t="s">
        <v>927</v>
      </c>
      <c r="H169" s="12" t="s">
        <v>41</v>
      </c>
      <c r="I169" s="12" t="str">
        <f>VLOOKUP(D169,[1]Sheet1!$B$1:$T$429,4,0)</f>
        <v>毕业</v>
      </c>
      <c r="J169" s="12" t="str">
        <f>VLOOKUP(D169,[1]Sheet1!$B$1:$T$429,5,0)</f>
        <v>授予</v>
      </c>
      <c r="K169" s="12">
        <f>VLOOKUP(D169,[1]Sheet1!$B$1:$T$429,6,0)</f>
        <v>0</v>
      </c>
      <c r="L169" s="12">
        <f>VLOOKUP(D169,[1]Sheet1!$B$1:$T$429,7,0)</f>
        <v>0</v>
      </c>
      <c r="M169" s="6">
        <f>VLOOKUP(D169,[1]Sheet1!$B$1:$T$429,8,0)</f>
        <v>0</v>
      </c>
      <c r="N169" s="12">
        <f>VLOOKUP(D169,[1]Sheet1!$B$1:$T$429,9,0)</f>
        <v>0</v>
      </c>
      <c r="O169" s="12">
        <f>VLOOKUP(D169,[1]Sheet1!$B$1:$T$429,10,0)</f>
        <v>0</v>
      </c>
      <c r="P169" s="12">
        <f>VLOOKUP(D169,[1]Sheet1!$B$1:$T$429,11,0)</f>
        <v>0</v>
      </c>
      <c r="Q169" s="12">
        <f>VLOOKUP(D169,[1]Sheet1!$B$1:$T$429,12,0)</f>
        <v>0</v>
      </c>
      <c r="R169" s="13"/>
    </row>
    <row r="170" spans="1:18">
      <c r="A170" s="11">
        <v>214</v>
      </c>
      <c r="B170" s="12" t="s">
        <v>36</v>
      </c>
      <c r="C170" s="12" t="s">
        <v>374</v>
      </c>
      <c r="D170" s="12" t="s">
        <v>375</v>
      </c>
      <c r="E170" s="12" t="s">
        <v>376</v>
      </c>
      <c r="F170" s="12" t="s">
        <v>377</v>
      </c>
      <c r="G170" s="2" t="s">
        <v>926</v>
      </c>
      <c r="H170" s="12" t="s">
        <v>41</v>
      </c>
      <c r="I170" s="12" t="str">
        <f>VLOOKUP(D170,[1]Sheet1!$B$1:$T$429,4,0)</f>
        <v>待定</v>
      </c>
      <c r="J170" s="12" t="str">
        <f>VLOOKUP(D170,[1]Sheet1!$B$1:$T$429,5,0)</f>
        <v>待定</v>
      </c>
      <c r="K170" s="12">
        <f>VLOOKUP(D170,[1]Sheet1!$B$1:$T$429,6,0)</f>
        <v>3</v>
      </c>
      <c r="L170" s="12" t="str">
        <f>VLOOKUP(D170,[1]Sheet1!$B$1:$T$429,7,0)</f>
        <v>大学英语（2）</v>
      </c>
      <c r="M170" s="6">
        <f>VLOOKUP(D170,[1]Sheet1!$B$1:$T$429,8,0)</f>
        <v>0</v>
      </c>
      <c r="N170" s="12">
        <f>VLOOKUP(D170,[1]Sheet1!$B$1:$T$429,9,0)</f>
        <v>0</v>
      </c>
      <c r="O170" s="12">
        <f>VLOOKUP(D170,[1]Sheet1!$B$1:$T$429,10,0)</f>
        <v>0</v>
      </c>
      <c r="P170" s="12">
        <f>VLOOKUP(D170,[1]Sheet1!$B$1:$T$429,11,0)</f>
        <v>0</v>
      </c>
      <c r="Q170" s="12" t="str">
        <f>VLOOKUP(D170,[1]Sheet1!$B$1:$T$429,12,0)</f>
        <v>大学英语（2）</v>
      </c>
      <c r="R170" s="13" t="s">
        <v>924</v>
      </c>
    </row>
    <row r="171" spans="1:18">
      <c r="A171" s="11">
        <v>215</v>
      </c>
      <c r="B171" s="12" t="s">
        <v>36</v>
      </c>
      <c r="C171" s="12" t="s">
        <v>374</v>
      </c>
      <c r="D171" s="12" t="s">
        <v>378</v>
      </c>
      <c r="E171" s="12" t="s">
        <v>379</v>
      </c>
      <c r="F171" s="12" t="s">
        <v>377</v>
      </c>
      <c r="G171" s="2" t="s">
        <v>926</v>
      </c>
      <c r="H171" s="12" t="s">
        <v>41</v>
      </c>
      <c r="I171" s="12" t="str">
        <f>VLOOKUP(D171,[1]Sheet1!$B$1:$T$429,4,0)</f>
        <v>毕业</v>
      </c>
      <c r="J171" s="12" t="str">
        <f>VLOOKUP(D171,[1]Sheet1!$B$1:$T$429,5,0)</f>
        <v>授予</v>
      </c>
      <c r="K171" s="12">
        <f>VLOOKUP(D171,[1]Sheet1!$B$1:$T$429,6,0)</f>
        <v>0</v>
      </c>
      <c r="L171" s="12">
        <f>VLOOKUP(D171,[1]Sheet1!$B$1:$T$429,7,0)</f>
        <v>0</v>
      </c>
      <c r="M171" s="6">
        <f>VLOOKUP(D171,[1]Sheet1!$B$1:$T$429,8,0)</f>
        <v>0</v>
      </c>
      <c r="N171" s="12">
        <f>VLOOKUP(D171,[1]Sheet1!$B$1:$T$429,9,0)</f>
        <v>0</v>
      </c>
      <c r="O171" s="12">
        <f>VLOOKUP(D171,[1]Sheet1!$B$1:$T$429,10,0)</f>
        <v>0</v>
      </c>
      <c r="P171" s="12">
        <f>VLOOKUP(D171,[1]Sheet1!$B$1:$T$429,11,0)</f>
        <v>0</v>
      </c>
      <c r="Q171" s="12">
        <f>VLOOKUP(D171,[1]Sheet1!$B$1:$T$429,12,0)</f>
        <v>0</v>
      </c>
      <c r="R171" s="13"/>
    </row>
    <row r="172" spans="1:18">
      <c r="A172" s="11">
        <v>216</v>
      </c>
      <c r="B172" s="12" t="s">
        <v>36</v>
      </c>
      <c r="C172" s="12" t="s">
        <v>374</v>
      </c>
      <c r="D172" s="12" t="s">
        <v>380</v>
      </c>
      <c r="E172" s="12" t="s">
        <v>381</v>
      </c>
      <c r="F172" s="12" t="s">
        <v>377</v>
      </c>
      <c r="G172" s="2" t="s">
        <v>926</v>
      </c>
      <c r="H172" s="12" t="s">
        <v>41</v>
      </c>
      <c r="I172" s="12" t="str">
        <f>VLOOKUP(D172,[1]Sheet1!$B$1:$T$429,4,0)</f>
        <v>毕业</v>
      </c>
      <c r="J172" s="12" t="str">
        <f>VLOOKUP(D172,[1]Sheet1!$B$1:$T$429,5,0)</f>
        <v>授予</v>
      </c>
      <c r="K172" s="12">
        <f>VLOOKUP(D172,[1]Sheet1!$B$1:$T$429,6,0)</f>
        <v>0</v>
      </c>
      <c r="L172" s="12">
        <f>VLOOKUP(D172,[1]Sheet1!$B$1:$T$429,7,0)</f>
        <v>0</v>
      </c>
      <c r="M172" s="6">
        <f>VLOOKUP(D172,[1]Sheet1!$B$1:$T$429,8,0)</f>
        <v>0</v>
      </c>
      <c r="N172" s="12">
        <f>VLOOKUP(D172,[1]Sheet1!$B$1:$T$429,9,0)</f>
        <v>0</v>
      </c>
      <c r="O172" s="12">
        <f>VLOOKUP(D172,[1]Sheet1!$B$1:$T$429,10,0)</f>
        <v>0</v>
      </c>
      <c r="P172" s="12">
        <f>VLOOKUP(D172,[1]Sheet1!$B$1:$T$429,11,0)</f>
        <v>0</v>
      </c>
      <c r="Q172" s="12">
        <f>VLOOKUP(D172,[1]Sheet1!$B$1:$T$429,12,0)</f>
        <v>0</v>
      </c>
      <c r="R172" s="13"/>
    </row>
    <row r="173" spans="1:18">
      <c r="A173" s="11">
        <v>217</v>
      </c>
      <c r="B173" s="12" t="s">
        <v>36</v>
      </c>
      <c r="C173" s="12" t="s">
        <v>374</v>
      </c>
      <c r="D173" s="12" t="s">
        <v>382</v>
      </c>
      <c r="E173" s="12" t="s">
        <v>383</v>
      </c>
      <c r="F173" s="12" t="s">
        <v>377</v>
      </c>
      <c r="G173" s="2" t="s">
        <v>926</v>
      </c>
      <c r="H173" s="12" t="s">
        <v>41</v>
      </c>
      <c r="I173" s="12" t="str">
        <f>VLOOKUP(D173,[1]Sheet1!$B$1:$T$429,4,0)</f>
        <v>毕业</v>
      </c>
      <c r="J173" s="12" t="str">
        <f>VLOOKUP(D173,[1]Sheet1!$B$1:$T$429,5,0)</f>
        <v>授予</v>
      </c>
      <c r="K173" s="12">
        <f>VLOOKUP(D173,[1]Sheet1!$B$1:$T$429,6,0)</f>
        <v>0</v>
      </c>
      <c r="L173" s="12">
        <f>VLOOKUP(D173,[1]Sheet1!$B$1:$T$429,7,0)</f>
        <v>0</v>
      </c>
      <c r="M173" s="6">
        <f>VLOOKUP(D173,[1]Sheet1!$B$1:$T$429,8,0)</f>
        <v>0</v>
      </c>
      <c r="N173" s="12">
        <f>VLOOKUP(D173,[1]Sheet1!$B$1:$T$429,9,0)</f>
        <v>0</v>
      </c>
      <c r="O173" s="12">
        <f>VLOOKUP(D173,[1]Sheet1!$B$1:$T$429,10,0)</f>
        <v>0</v>
      </c>
      <c r="P173" s="12">
        <f>VLOOKUP(D173,[1]Sheet1!$B$1:$T$429,11,0)</f>
        <v>0</v>
      </c>
      <c r="Q173" s="12">
        <f>VLOOKUP(D173,[1]Sheet1!$B$1:$T$429,12,0)</f>
        <v>0</v>
      </c>
      <c r="R173" s="13"/>
    </row>
    <row r="174" spans="1:18">
      <c r="A174" s="11">
        <v>218</v>
      </c>
      <c r="B174" s="12" t="s">
        <v>36</v>
      </c>
      <c r="C174" s="12" t="s">
        <v>374</v>
      </c>
      <c r="D174" s="12" t="s">
        <v>384</v>
      </c>
      <c r="E174" s="12" t="s">
        <v>385</v>
      </c>
      <c r="F174" s="12" t="s">
        <v>377</v>
      </c>
      <c r="G174" s="2" t="s">
        <v>926</v>
      </c>
      <c r="H174" s="12" t="s">
        <v>41</v>
      </c>
      <c r="I174" s="12" t="str">
        <f>VLOOKUP(D174,[1]Sheet1!$B$1:$T$429,4,0)</f>
        <v>毕业</v>
      </c>
      <c r="J174" s="12" t="str">
        <f>VLOOKUP(D174,[1]Sheet1!$B$1:$T$429,5,0)</f>
        <v>授予</v>
      </c>
      <c r="K174" s="12">
        <f>VLOOKUP(D174,[1]Sheet1!$B$1:$T$429,6,0)</f>
        <v>0</v>
      </c>
      <c r="L174" s="12">
        <f>VLOOKUP(D174,[1]Sheet1!$B$1:$T$429,7,0)</f>
        <v>0</v>
      </c>
      <c r="M174" s="6">
        <f>VLOOKUP(D174,[1]Sheet1!$B$1:$T$429,8,0)</f>
        <v>0</v>
      </c>
      <c r="N174" s="12">
        <f>VLOOKUP(D174,[1]Sheet1!$B$1:$T$429,9,0)</f>
        <v>0</v>
      </c>
      <c r="O174" s="12">
        <f>VLOOKUP(D174,[1]Sheet1!$B$1:$T$429,10,0)</f>
        <v>0</v>
      </c>
      <c r="P174" s="12">
        <f>VLOOKUP(D174,[1]Sheet1!$B$1:$T$429,11,0)</f>
        <v>0</v>
      </c>
      <c r="Q174" s="12">
        <f>VLOOKUP(D174,[1]Sheet1!$B$1:$T$429,12,0)</f>
        <v>0</v>
      </c>
      <c r="R174" s="13"/>
    </row>
    <row r="175" spans="1:18">
      <c r="A175" s="11">
        <v>219</v>
      </c>
      <c r="B175" s="12" t="s">
        <v>36</v>
      </c>
      <c r="C175" s="12" t="s">
        <v>374</v>
      </c>
      <c r="D175" s="12" t="s">
        <v>386</v>
      </c>
      <c r="E175" s="12" t="s">
        <v>387</v>
      </c>
      <c r="F175" s="12" t="s">
        <v>377</v>
      </c>
      <c r="G175" s="2" t="s">
        <v>926</v>
      </c>
      <c r="H175" s="12" t="s">
        <v>41</v>
      </c>
      <c r="I175" s="12" t="str">
        <f>VLOOKUP(D175,[1]Sheet1!$B$1:$T$429,4,0)</f>
        <v>毕业</v>
      </c>
      <c r="J175" s="12" t="str">
        <f>VLOOKUP(D175,[1]Sheet1!$B$1:$T$429,5,0)</f>
        <v>待定</v>
      </c>
      <c r="K175" s="12">
        <f>VLOOKUP(D175,[1]Sheet1!$B$1:$T$429,6,0)</f>
        <v>0</v>
      </c>
      <c r="L175" s="12">
        <f>VLOOKUP(D175,[1]Sheet1!$B$1:$T$429,7,0)</f>
        <v>0</v>
      </c>
      <c r="M175" s="6">
        <f>VLOOKUP(D175,[1]Sheet1!$B$1:$T$429,8,0)</f>
        <v>0</v>
      </c>
      <c r="N175" s="12">
        <f>VLOOKUP(D175,[1]Sheet1!$B$1:$T$429,9,0)</f>
        <v>0</v>
      </c>
      <c r="O175" s="12">
        <f>VLOOKUP(D175,[1]Sheet1!$B$1:$T$429,10,0)</f>
        <v>0</v>
      </c>
      <c r="P175" s="12">
        <f>VLOOKUP(D175,[1]Sheet1!$B$1:$T$429,11,0)</f>
        <v>0</v>
      </c>
      <c r="Q175" s="12" t="str">
        <f>VLOOKUP(D175,[1]Sheet1!$B$1:$T$429,12,0)</f>
        <v>大学英语（2）</v>
      </c>
      <c r="R175" s="13"/>
    </row>
    <row r="176" spans="1:18">
      <c r="A176" s="11">
        <v>220</v>
      </c>
      <c r="B176" s="12" t="s">
        <v>36</v>
      </c>
      <c r="C176" s="12" t="s">
        <v>374</v>
      </c>
      <c r="D176" s="12" t="s">
        <v>388</v>
      </c>
      <c r="E176" s="12" t="s">
        <v>389</v>
      </c>
      <c r="F176" s="12" t="s">
        <v>377</v>
      </c>
      <c r="G176" s="2" t="s">
        <v>926</v>
      </c>
      <c r="H176" s="12" t="s">
        <v>41</v>
      </c>
      <c r="I176" s="12" t="str">
        <f>VLOOKUP(D176,[1]Sheet1!$B$1:$T$429,4,0)</f>
        <v>毕业</v>
      </c>
      <c r="J176" s="12" t="str">
        <f>VLOOKUP(D176,[1]Sheet1!$B$1:$T$429,5,0)</f>
        <v>授予</v>
      </c>
      <c r="K176" s="12">
        <f>VLOOKUP(D176,[1]Sheet1!$B$1:$T$429,6,0)</f>
        <v>0</v>
      </c>
      <c r="L176" s="12">
        <f>VLOOKUP(D176,[1]Sheet1!$B$1:$T$429,7,0)</f>
        <v>0</v>
      </c>
      <c r="M176" s="6">
        <f>VLOOKUP(D176,[1]Sheet1!$B$1:$T$429,8,0)</f>
        <v>0</v>
      </c>
      <c r="N176" s="12">
        <f>VLOOKUP(D176,[1]Sheet1!$B$1:$T$429,9,0)</f>
        <v>0</v>
      </c>
      <c r="O176" s="12">
        <f>VLOOKUP(D176,[1]Sheet1!$B$1:$T$429,10,0)</f>
        <v>0</v>
      </c>
      <c r="P176" s="12">
        <f>VLOOKUP(D176,[1]Sheet1!$B$1:$T$429,11,0)</f>
        <v>0</v>
      </c>
      <c r="Q176" s="12">
        <f>VLOOKUP(D176,[1]Sheet1!$B$1:$T$429,12,0)</f>
        <v>0</v>
      </c>
      <c r="R176" s="13"/>
    </row>
    <row r="177" spans="1:18">
      <c r="A177" s="11">
        <v>221</v>
      </c>
      <c r="B177" s="12" t="s">
        <v>36</v>
      </c>
      <c r="C177" s="12" t="s">
        <v>374</v>
      </c>
      <c r="D177" s="12" t="s">
        <v>390</v>
      </c>
      <c r="E177" s="12" t="s">
        <v>391</v>
      </c>
      <c r="F177" s="12" t="s">
        <v>377</v>
      </c>
      <c r="G177" s="2" t="s">
        <v>926</v>
      </c>
      <c r="H177" s="12" t="s">
        <v>41</v>
      </c>
      <c r="I177" s="12" t="str">
        <f>VLOOKUP(D177,[1]Sheet1!$B$1:$T$429,4,0)</f>
        <v>毕业</v>
      </c>
      <c r="J177" s="12" t="str">
        <f>VLOOKUP(D177,[1]Sheet1!$B$1:$T$429,5,0)</f>
        <v>授予</v>
      </c>
      <c r="K177" s="12">
        <f>VLOOKUP(D177,[1]Sheet1!$B$1:$T$429,6,0)</f>
        <v>0</v>
      </c>
      <c r="L177" s="12">
        <f>VLOOKUP(D177,[1]Sheet1!$B$1:$T$429,7,0)</f>
        <v>0</v>
      </c>
      <c r="M177" s="6">
        <f>VLOOKUP(D177,[1]Sheet1!$B$1:$T$429,8,0)</f>
        <v>0</v>
      </c>
      <c r="N177" s="12">
        <f>VLOOKUP(D177,[1]Sheet1!$B$1:$T$429,9,0)</f>
        <v>0</v>
      </c>
      <c r="O177" s="12">
        <f>VLOOKUP(D177,[1]Sheet1!$B$1:$T$429,10,0)</f>
        <v>0</v>
      </c>
      <c r="P177" s="12">
        <f>VLOOKUP(D177,[1]Sheet1!$B$1:$T$429,11,0)</f>
        <v>0</v>
      </c>
      <c r="Q177" s="12">
        <f>VLOOKUP(D177,[1]Sheet1!$B$1:$T$429,12,0)</f>
        <v>0</v>
      </c>
      <c r="R177" s="13"/>
    </row>
    <row r="178" spans="1:18">
      <c r="A178" s="11">
        <v>222</v>
      </c>
      <c r="B178" s="12" t="s">
        <v>36</v>
      </c>
      <c r="C178" s="12" t="s">
        <v>374</v>
      </c>
      <c r="D178" s="12" t="s">
        <v>392</v>
      </c>
      <c r="E178" s="12" t="s">
        <v>393</v>
      </c>
      <c r="F178" s="12" t="s">
        <v>377</v>
      </c>
      <c r="G178" s="2" t="s">
        <v>926</v>
      </c>
      <c r="H178" s="12" t="s">
        <v>41</v>
      </c>
      <c r="I178" s="12" t="str">
        <f>VLOOKUP(D178,[1]Sheet1!$B$1:$T$429,4,0)</f>
        <v>毕业</v>
      </c>
      <c r="J178" s="12" t="str">
        <f>VLOOKUP(D178,[1]Sheet1!$B$1:$T$429,5,0)</f>
        <v>授予</v>
      </c>
      <c r="K178" s="12">
        <f>VLOOKUP(D178,[1]Sheet1!$B$1:$T$429,6,0)</f>
        <v>0</v>
      </c>
      <c r="L178" s="12">
        <f>VLOOKUP(D178,[1]Sheet1!$B$1:$T$429,7,0)</f>
        <v>0</v>
      </c>
      <c r="M178" s="6">
        <f>VLOOKUP(D178,[1]Sheet1!$B$1:$T$429,8,0)</f>
        <v>0</v>
      </c>
      <c r="N178" s="12">
        <f>VLOOKUP(D178,[1]Sheet1!$B$1:$T$429,9,0)</f>
        <v>0</v>
      </c>
      <c r="O178" s="12">
        <f>VLOOKUP(D178,[1]Sheet1!$B$1:$T$429,10,0)</f>
        <v>0</v>
      </c>
      <c r="P178" s="12">
        <f>VLOOKUP(D178,[1]Sheet1!$B$1:$T$429,11,0)</f>
        <v>0</v>
      </c>
      <c r="Q178" s="12">
        <f>VLOOKUP(D178,[1]Sheet1!$B$1:$T$429,12,0)</f>
        <v>0</v>
      </c>
      <c r="R178" s="13"/>
    </row>
    <row r="179" spans="1:18">
      <c r="A179" s="11">
        <v>223</v>
      </c>
      <c r="B179" s="12" t="s">
        <v>36</v>
      </c>
      <c r="C179" s="12" t="s">
        <v>374</v>
      </c>
      <c r="D179" s="12" t="s">
        <v>394</v>
      </c>
      <c r="E179" s="12" t="s">
        <v>395</v>
      </c>
      <c r="F179" s="12" t="s">
        <v>377</v>
      </c>
      <c r="G179" s="2" t="s">
        <v>926</v>
      </c>
      <c r="H179" s="12" t="s">
        <v>41</v>
      </c>
      <c r="I179" s="12" t="str">
        <f>VLOOKUP(D179,[1]Sheet1!$B$1:$T$429,4,0)</f>
        <v>毕业</v>
      </c>
      <c r="J179" s="12" t="str">
        <f>VLOOKUP(D179,[1]Sheet1!$B$1:$T$429,5,0)</f>
        <v>授予</v>
      </c>
      <c r="K179" s="12">
        <f>VLOOKUP(D179,[1]Sheet1!$B$1:$T$429,6,0)</f>
        <v>0</v>
      </c>
      <c r="L179" s="12">
        <f>VLOOKUP(D179,[1]Sheet1!$B$1:$T$429,7,0)</f>
        <v>0</v>
      </c>
      <c r="M179" s="6">
        <f>VLOOKUP(D179,[1]Sheet1!$B$1:$T$429,8,0)</f>
        <v>0</v>
      </c>
      <c r="N179" s="12">
        <f>VLOOKUP(D179,[1]Sheet1!$B$1:$T$429,9,0)</f>
        <v>0</v>
      </c>
      <c r="O179" s="12">
        <f>VLOOKUP(D179,[1]Sheet1!$B$1:$T$429,10,0)</f>
        <v>0</v>
      </c>
      <c r="P179" s="12">
        <f>VLOOKUP(D179,[1]Sheet1!$B$1:$T$429,11,0)</f>
        <v>0</v>
      </c>
      <c r="Q179" s="12">
        <f>VLOOKUP(D179,[1]Sheet1!$B$1:$T$429,12,0)</f>
        <v>0</v>
      </c>
      <c r="R179" s="13"/>
    </row>
    <row r="180" spans="1:18">
      <c r="A180" s="11">
        <v>224</v>
      </c>
      <c r="B180" s="12" t="s">
        <v>36</v>
      </c>
      <c r="C180" s="12" t="s">
        <v>374</v>
      </c>
      <c r="D180" s="12" t="s">
        <v>396</v>
      </c>
      <c r="E180" s="12" t="s">
        <v>397</v>
      </c>
      <c r="F180" s="12" t="s">
        <v>377</v>
      </c>
      <c r="G180" s="2" t="s">
        <v>926</v>
      </c>
      <c r="H180" s="12" t="s">
        <v>41</v>
      </c>
      <c r="I180" s="12" t="str">
        <f>VLOOKUP(D180,[1]Sheet1!$B$1:$T$429,4,0)</f>
        <v>毕业</v>
      </c>
      <c r="J180" s="12" t="str">
        <f>VLOOKUP(D180,[1]Sheet1!$B$1:$T$429,5,0)</f>
        <v>授予</v>
      </c>
      <c r="K180" s="12">
        <f>VLOOKUP(D180,[1]Sheet1!$B$1:$T$429,6,0)</f>
        <v>0</v>
      </c>
      <c r="L180" s="12">
        <f>VLOOKUP(D180,[1]Sheet1!$B$1:$T$429,7,0)</f>
        <v>0</v>
      </c>
      <c r="M180" s="6">
        <f>VLOOKUP(D180,[1]Sheet1!$B$1:$T$429,8,0)</f>
        <v>0</v>
      </c>
      <c r="N180" s="12">
        <f>VLOOKUP(D180,[1]Sheet1!$B$1:$T$429,9,0)</f>
        <v>0</v>
      </c>
      <c r="O180" s="12">
        <f>VLOOKUP(D180,[1]Sheet1!$B$1:$T$429,10,0)</f>
        <v>0</v>
      </c>
      <c r="P180" s="12">
        <f>VLOOKUP(D180,[1]Sheet1!$B$1:$T$429,11,0)</f>
        <v>0</v>
      </c>
      <c r="Q180" s="12">
        <f>VLOOKUP(D180,[1]Sheet1!$B$1:$T$429,12,0)</f>
        <v>0</v>
      </c>
      <c r="R180" s="13"/>
    </row>
    <row r="181" spans="1:18">
      <c r="A181" s="11">
        <v>225</v>
      </c>
      <c r="B181" s="12" t="s">
        <v>36</v>
      </c>
      <c r="C181" s="12" t="s">
        <v>374</v>
      </c>
      <c r="D181" s="12" t="s">
        <v>398</v>
      </c>
      <c r="E181" s="12" t="s">
        <v>399</v>
      </c>
      <c r="F181" s="12" t="s">
        <v>377</v>
      </c>
      <c r="G181" s="2" t="s">
        <v>926</v>
      </c>
      <c r="H181" s="12" t="s">
        <v>41</v>
      </c>
      <c r="I181" s="12" t="str">
        <f>VLOOKUP(D181,[1]Sheet1!$B$1:$T$429,4,0)</f>
        <v>毕业</v>
      </c>
      <c r="J181" s="12" t="str">
        <f>VLOOKUP(D181,[1]Sheet1!$B$1:$T$429,5,0)</f>
        <v>授予</v>
      </c>
      <c r="K181" s="12">
        <f>VLOOKUP(D181,[1]Sheet1!$B$1:$T$429,6,0)</f>
        <v>0</v>
      </c>
      <c r="L181" s="12">
        <f>VLOOKUP(D181,[1]Sheet1!$B$1:$T$429,7,0)</f>
        <v>0</v>
      </c>
      <c r="M181" s="6">
        <f>VLOOKUP(D181,[1]Sheet1!$B$1:$T$429,8,0)</f>
        <v>0</v>
      </c>
      <c r="N181" s="12">
        <f>VLOOKUP(D181,[1]Sheet1!$B$1:$T$429,9,0)</f>
        <v>0</v>
      </c>
      <c r="O181" s="12">
        <f>VLOOKUP(D181,[1]Sheet1!$B$1:$T$429,10,0)</f>
        <v>0</v>
      </c>
      <c r="P181" s="12">
        <f>VLOOKUP(D181,[1]Sheet1!$B$1:$T$429,11,0)</f>
        <v>0</v>
      </c>
      <c r="Q181" s="12">
        <f>VLOOKUP(D181,[1]Sheet1!$B$1:$T$429,12,0)</f>
        <v>0</v>
      </c>
      <c r="R181" s="13"/>
    </row>
    <row r="182" spans="1:18">
      <c r="A182" s="11">
        <v>226</v>
      </c>
      <c r="B182" s="12" t="s">
        <v>36</v>
      </c>
      <c r="C182" s="12" t="s">
        <v>374</v>
      </c>
      <c r="D182" s="12" t="s">
        <v>400</v>
      </c>
      <c r="E182" s="12" t="s">
        <v>401</v>
      </c>
      <c r="F182" s="12" t="s">
        <v>377</v>
      </c>
      <c r="G182" s="2" t="s">
        <v>926</v>
      </c>
      <c r="H182" s="12" t="s">
        <v>41</v>
      </c>
      <c r="I182" s="12" t="str">
        <f>VLOOKUP(D182,[1]Sheet1!$B$1:$T$429,4,0)</f>
        <v>毕业</v>
      </c>
      <c r="J182" s="12" t="str">
        <f>VLOOKUP(D182,[1]Sheet1!$B$1:$T$429,5,0)</f>
        <v>授予</v>
      </c>
      <c r="K182" s="12">
        <f>VLOOKUP(D182,[1]Sheet1!$B$1:$T$429,6,0)</f>
        <v>0</v>
      </c>
      <c r="L182" s="12">
        <f>VLOOKUP(D182,[1]Sheet1!$B$1:$T$429,7,0)</f>
        <v>0</v>
      </c>
      <c r="M182" s="6">
        <f>VLOOKUP(D182,[1]Sheet1!$B$1:$T$429,8,0)</f>
        <v>0</v>
      </c>
      <c r="N182" s="12">
        <f>VLOOKUP(D182,[1]Sheet1!$B$1:$T$429,9,0)</f>
        <v>0</v>
      </c>
      <c r="O182" s="12">
        <f>VLOOKUP(D182,[1]Sheet1!$B$1:$T$429,10,0)</f>
        <v>0</v>
      </c>
      <c r="P182" s="12">
        <f>VLOOKUP(D182,[1]Sheet1!$B$1:$T$429,11,0)</f>
        <v>0</v>
      </c>
      <c r="Q182" s="12">
        <f>VLOOKUP(D182,[1]Sheet1!$B$1:$T$429,12,0)</f>
        <v>0</v>
      </c>
      <c r="R182" s="13"/>
    </row>
    <row r="183" spans="1:18">
      <c r="A183" s="11">
        <v>227</v>
      </c>
      <c r="B183" s="12" t="s">
        <v>36</v>
      </c>
      <c r="C183" s="12" t="s">
        <v>402</v>
      </c>
      <c r="D183" s="12" t="s">
        <v>403</v>
      </c>
      <c r="E183" s="12" t="s">
        <v>404</v>
      </c>
      <c r="F183" s="12" t="s">
        <v>405</v>
      </c>
      <c r="G183" s="2" t="s">
        <v>926</v>
      </c>
      <c r="H183" s="12" t="s">
        <v>406</v>
      </c>
      <c r="I183" s="12" t="str">
        <f>VLOOKUP(D183,[1]Sheet1!$B$1:$T$429,4,0)</f>
        <v>毕业</v>
      </c>
      <c r="J183" s="12" t="str">
        <f>VLOOKUP(D183,[1]Sheet1!$B$1:$T$429,5,0)</f>
        <v>授予</v>
      </c>
      <c r="K183" s="12">
        <f>VLOOKUP(D183,[1]Sheet1!$B$1:$T$429,6,0)</f>
        <v>0</v>
      </c>
      <c r="L183" s="12">
        <f>VLOOKUP(D183,[1]Sheet1!$B$1:$T$429,7,0)</f>
        <v>0</v>
      </c>
      <c r="M183" s="6">
        <f>VLOOKUP(D183,[1]Sheet1!$B$1:$T$429,8,0)</f>
        <v>0</v>
      </c>
      <c r="N183" s="12">
        <f>VLOOKUP(D183,[1]Sheet1!$B$1:$T$429,9,0)</f>
        <v>0</v>
      </c>
      <c r="O183" s="12">
        <f>VLOOKUP(D183,[1]Sheet1!$B$1:$T$429,10,0)</f>
        <v>0</v>
      </c>
      <c r="P183" s="12">
        <f>VLOOKUP(D183,[1]Sheet1!$B$1:$T$429,11,0)</f>
        <v>0</v>
      </c>
      <c r="Q183" s="12">
        <f>VLOOKUP(D183,[1]Sheet1!$B$1:$T$429,12,0)</f>
        <v>0</v>
      </c>
      <c r="R183" s="13"/>
    </row>
    <row r="184" spans="1:18">
      <c r="A184" s="11">
        <v>228</v>
      </c>
      <c r="B184" s="12" t="s">
        <v>36</v>
      </c>
      <c r="C184" s="12" t="s">
        <v>402</v>
      </c>
      <c r="D184" s="12" t="s">
        <v>407</v>
      </c>
      <c r="E184" s="12" t="s">
        <v>408</v>
      </c>
      <c r="F184" s="12" t="s">
        <v>405</v>
      </c>
      <c r="G184" s="2" t="s">
        <v>926</v>
      </c>
      <c r="H184" s="12" t="s">
        <v>406</v>
      </c>
      <c r="I184" s="12" t="str">
        <f>VLOOKUP(D184,[1]Sheet1!$B$1:$T$429,4,0)</f>
        <v>毕业</v>
      </c>
      <c r="J184" s="12" t="str">
        <f>VLOOKUP(D184,[1]Sheet1!$B$1:$T$429,5,0)</f>
        <v>授予</v>
      </c>
      <c r="K184" s="12">
        <f>VLOOKUP(D184,[1]Sheet1!$B$1:$T$429,6,0)</f>
        <v>0</v>
      </c>
      <c r="L184" s="12">
        <f>VLOOKUP(D184,[1]Sheet1!$B$1:$T$429,7,0)</f>
        <v>0</v>
      </c>
      <c r="M184" s="6">
        <f>VLOOKUP(D184,[1]Sheet1!$B$1:$T$429,8,0)</f>
        <v>0</v>
      </c>
      <c r="N184" s="12">
        <f>VLOOKUP(D184,[1]Sheet1!$B$1:$T$429,9,0)</f>
        <v>0</v>
      </c>
      <c r="O184" s="12">
        <f>VLOOKUP(D184,[1]Sheet1!$B$1:$T$429,10,0)</f>
        <v>0</v>
      </c>
      <c r="P184" s="12">
        <f>VLOOKUP(D184,[1]Sheet1!$B$1:$T$429,11,0)</f>
        <v>0</v>
      </c>
      <c r="Q184" s="12">
        <f>VLOOKUP(D184,[1]Sheet1!$B$1:$T$429,12,0)</f>
        <v>0</v>
      </c>
      <c r="R184" s="13"/>
    </row>
    <row r="185" spans="1:18">
      <c r="A185" s="11">
        <v>229</v>
      </c>
      <c r="B185" s="12" t="s">
        <v>36</v>
      </c>
      <c r="C185" s="12" t="s">
        <v>402</v>
      </c>
      <c r="D185" s="12" t="s">
        <v>409</v>
      </c>
      <c r="E185" s="12" t="s">
        <v>410</v>
      </c>
      <c r="F185" s="12" t="s">
        <v>405</v>
      </c>
      <c r="G185" s="2" t="s">
        <v>926</v>
      </c>
      <c r="H185" s="12" t="s">
        <v>406</v>
      </c>
      <c r="I185" s="12" t="str">
        <f>VLOOKUP(D185,[1]Sheet1!$B$1:$T$429,4,0)</f>
        <v>毕业</v>
      </c>
      <c r="J185" s="12" t="str">
        <f>VLOOKUP(D185,[1]Sheet1!$B$1:$T$429,5,0)</f>
        <v>授予</v>
      </c>
      <c r="K185" s="12">
        <f>VLOOKUP(D185,[1]Sheet1!$B$1:$T$429,6,0)</f>
        <v>0</v>
      </c>
      <c r="L185" s="12">
        <f>VLOOKUP(D185,[1]Sheet1!$B$1:$T$429,7,0)</f>
        <v>0</v>
      </c>
      <c r="M185" s="6">
        <f>VLOOKUP(D185,[1]Sheet1!$B$1:$T$429,8,0)</f>
        <v>0</v>
      </c>
      <c r="N185" s="12">
        <f>VLOOKUP(D185,[1]Sheet1!$B$1:$T$429,9,0)</f>
        <v>0</v>
      </c>
      <c r="O185" s="12">
        <f>VLOOKUP(D185,[1]Sheet1!$B$1:$T$429,10,0)</f>
        <v>0</v>
      </c>
      <c r="P185" s="12">
        <f>VLOOKUP(D185,[1]Sheet1!$B$1:$T$429,11,0)</f>
        <v>0</v>
      </c>
      <c r="Q185" s="12">
        <f>VLOOKUP(D185,[1]Sheet1!$B$1:$T$429,12,0)</f>
        <v>0</v>
      </c>
      <c r="R185" s="13"/>
    </row>
    <row r="186" spans="1:18">
      <c r="A186" s="11">
        <v>230</v>
      </c>
      <c r="B186" s="12" t="s">
        <v>36</v>
      </c>
      <c r="C186" s="12" t="s">
        <v>402</v>
      </c>
      <c r="D186" s="12" t="s">
        <v>411</v>
      </c>
      <c r="E186" s="12" t="s">
        <v>412</v>
      </c>
      <c r="F186" s="12" t="s">
        <v>405</v>
      </c>
      <c r="G186" s="2" t="s">
        <v>926</v>
      </c>
      <c r="H186" s="12" t="s">
        <v>406</v>
      </c>
      <c r="I186" s="12" t="str">
        <f>VLOOKUP(D186,[1]Sheet1!$B$1:$T$429,4,0)</f>
        <v>毕业</v>
      </c>
      <c r="J186" s="12" t="str">
        <f>VLOOKUP(D186,[1]Sheet1!$B$1:$T$429,5,0)</f>
        <v>授予</v>
      </c>
      <c r="K186" s="12">
        <f>VLOOKUP(D186,[1]Sheet1!$B$1:$T$429,6,0)</f>
        <v>0</v>
      </c>
      <c r="L186" s="12">
        <f>VLOOKUP(D186,[1]Sheet1!$B$1:$T$429,7,0)</f>
        <v>0</v>
      </c>
      <c r="M186" s="6">
        <f>VLOOKUP(D186,[1]Sheet1!$B$1:$T$429,8,0)</f>
        <v>0</v>
      </c>
      <c r="N186" s="12">
        <f>VLOOKUP(D186,[1]Sheet1!$B$1:$T$429,9,0)</f>
        <v>0</v>
      </c>
      <c r="O186" s="12">
        <f>VLOOKUP(D186,[1]Sheet1!$B$1:$T$429,10,0)</f>
        <v>0</v>
      </c>
      <c r="P186" s="12">
        <f>VLOOKUP(D186,[1]Sheet1!$B$1:$T$429,11,0)</f>
        <v>0</v>
      </c>
      <c r="Q186" s="12">
        <f>VLOOKUP(D186,[1]Sheet1!$B$1:$T$429,12,0)</f>
        <v>0</v>
      </c>
      <c r="R186" s="13"/>
    </row>
    <row r="187" spans="1:18">
      <c r="A187" s="11">
        <v>231</v>
      </c>
      <c r="B187" s="12" t="s">
        <v>36</v>
      </c>
      <c r="C187" s="12" t="s">
        <v>402</v>
      </c>
      <c r="D187" s="12" t="s">
        <v>413</v>
      </c>
      <c r="E187" s="12" t="s">
        <v>414</v>
      </c>
      <c r="F187" s="12" t="s">
        <v>405</v>
      </c>
      <c r="G187" s="2" t="s">
        <v>926</v>
      </c>
      <c r="H187" s="12" t="s">
        <v>406</v>
      </c>
      <c r="I187" s="12" t="str">
        <f>VLOOKUP(D187,[1]Sheet1!$B$1:$T$429,4,0)</f>
        <v>毕业</v>
      </c>
      <c r="J187" s="12" t="str">
        <f>VLOOKUP(D187,[1]Sheet1!$B$1:$T$429,5,0)</f>
        <v>授予</v>
      </c>
      <c r="K187" s="12">
        <f>VLOOKUP(D187,[1]Sheet1!$B$1:$T$429,6,0)</f>
        <v>0</v>
      </c>
      <c r="L187" s="12">
        <f>VLOOKUP(D187,[1]Sheet1!$B$1:$T$429,7,0)</f>
        <v>0</v>
      </c>
      <c r="M187" s="6">
        <f>VLOOKUP(D187,[1]Sheet1!$B$1:$T$429,8,0)</f>
        <v>0</v>
      </c>
      <c r="N187" s="12">
        <f>VLOOKUP(D187,[1]Sheet1!$B$1:$T$429,9,0)</f>
        <v>0</v>
      </c>
      <c r="O187" s="12">
        <f>VLOOKUP(D187,[1]Sheet1!$B$1:$T$429,10,0)</f>
        <v>0</v>
      </c>
      <c r="P187" s="12">
        <f>VLOOKUP(D187,[1]Sheet1!$B$1:$T$429,11,0)</f>
        <v>0</v>
      </c>
      <c r="Q187" s="12">
        <f>VLOOKUP(D187,[1]Sheet1!$B$1:$T$429,12,0)</f>
        <v>0</v>
      </c>
      <c r="R187" s="13"/>
    </row>
    <row r="188" spans="1:18">
      <c r="A188" s="11">
        <v>232</v>
      </c>
      <c r="B188" s="12" t="s">
        <v>36</v>
      </c>
      <c r="C188" s="12" t="s">
        <v>402</v>
      </c>
      <c r="D188" s="12" t="s">
        <v>415</v>
      </c>
      <c r="E188" s="12" t="s">
        <v>416</v>
      </c>
      <c r="F188" s="12" t="s">
        <v>405</v>
      </c>
      <c r="G188" s="2" t="s">
        <v>926</v>
      </c>
      <c r="H188" s="12" t="s">
        <v>406</v>
      </c>
      <c r="I188" s="12" t="str">
        <f>VLOOKUP(D188,[1]Sheet1!$B$1:$T$429,4,0)</f>
        <v>毕业</v>
      </c>
      <c r="J188" s="12" t="str">
        <f>VLOOKUP(D188,[1]Sheet1!$B$1:$T$429,5,0)</f>
        <v>授予</v>
      </c>
      <c r="K188" s="12">
        <f>VLOOKUP(D188,[1]Sheet1!$B$1:$T$429,6,0)</f>
        <v>0</v>
      </c>
      <c r="L188" s="12">
        <f>VLOOKUP(D188,[1]Sheet1!$B$1:$T$429,7,0)</f>
        <v>0</v>
      </c>
      <c r="M188" s="6">
        <f>VLOOKUP(D188,[1]Sheet1!$B$1:$T$429,8,0)</f>
        <v>0</v>
      </c>
      <c r="N188" s="12">
        <f>VLOOKUP(D188,[1]Sheet1!$B$1:$T$429,9,0)</f>
        <v>0</v>
      </c>
      <c r="O188" s="12">
        <f>VLOOKUP(D188,[1]Sheet1!$B$1:$T$429,10,0)</f>
        <v>0</v>
      </c>
      <c r="P188" s="12">
        <f>VLOOKUP(D188,[1]Sheet1!$B$1:$T$429,11,0)</f>
        <v>0</v>
      </c>
      <c r="Q188" s="12">
        <f>VLOOKUP(D188,[1]Sheet1!$B$1:$T$429,12,0)</f>
        <v>0</v>
      </c>
      <c r="R188" s="13"/>
    </row>
    <row r="189" spans="1:18">
      <c r="A189" s="11">
        <v>233</v>
      </c>
      <c r="B189" s="12" t="s">
        <v>36</v>
      </c>
      <c r="C189" s="12" t="s">
        <v>402</v>
      </c>
      <c r="D189" s="12" t="s">
        <v>417</v>
      </c>
      <c r="E189" s="12" t="s">
        <v>418</v>
      </c>
      <c r="F189" s="12" t="s">
        <v>405</v>
      </c>
      <c r="G189" s="2" t="s">
        <v>926</v>
      </c>
      <c r="H189" s="12" t="s">
        <v>406</v>
      </c>
      <c r="I189" s="12" t="str">
        <f>VLOOKUP(D189,[1]Sheet1!$B$1:$T$429,4,0)</f>
        <v>毕业</v>
      </c>
      <c r="J189" s="12" t="str">
        <f>VLOOKUP(D189,[1]Sheet1!$B$1:$T$429,5,0)</f>
        <v>授予</v>
      </c>
      <c r="K189" s="12">
        <f>VLOOKUP(D189,[1]Sheet1!$B$1:$T$429,6,0)</f>
        <v>0</v>
      </c>
      <c r="L189" s="12">
        <f>VLOOKUP(D189,[1]Sheet1!$B$1:$T$429,7,0)</f>
        <v>0</v>
      </c>
      <c r="M189" s="6">
        <f>VLOOKUP(D189,[1]Sheet1!$B$1:$T$429,8,0)</f>
        <v>0</v>
      </c>
      <c r="N189" s="12">
        <f>VLOOKUP(D189,[1]Sheet1!$B$1:$T$429,9,0)</f>
        <v>0</v>
      </c>
      <c r="O189" s="12">
        <f>VLOOKUP(D189,[1]Sheet1!$B$1:$T$429,10,0)</f>
        <v>0</v>
      </c>
      <c r="P189" s="12">
        <f>VLOOKUP(D189,[1]Sheet1!$B$1:$T$429,11,0)</f>
        <v>0</v>
      </c>
      <c r="Q189" s="12">
        <f>VLOOKUP(D189,[1]Sheet1!$B$1:$T$429,12,0)</f>
        <v>0</v>
      </c>
      <c r="R189" s="13"/>
    </row>
    <row r="190" spans="1:18">
      <c r="A190" s="11">
        <v>234</v>
      </c>
      <c r="B190" s="12" t="s">
        <v>36</v>
      </c>
      <c r="C190" s="12" t="s">
        <v>402</v>
      </c>
      <c r="D190" s="12" t="s">
        <v>419</v>
      </c>
      <c r="E190" s="12" t="s">
        <v>420</v>
      </c>
      <c r="F190" s="12" t="s">
        <v>405</v>
      </c>
      <c r="G190" s="2" t="s">
        <v>926</v>
      </c>
      <c r="H190" s="12" t="s">
        <v>406</v>
      </c>
      <c r="I190" s="12" t="str">
        <f>VLOOKUP(D190,[1]Sheet1!$B$1:$T$429,4,0)</f>
        <v>待定</v>
      </c>
      <c r="J190" s="12" t="str">
        <f>VLOOKUP(D190,[1]Sheet1!$B$1:$T$429,5,0)</f>
        <v>待定</v>
      </c>
      <c r="K190" s="12">
        <f>VLOOKUP(D190,[1]Sheet1!$B$1:$T$429,6,0)</f>
        <v>10</v>
      </c>
      <c r="L190" s="12" t="str">
        <f>VLOOKUP(D190,[1]Sheet1!$B$1:$T$429,7,0)</f>
        <v>毕业论文</v>
      </c>
      <c r="M190" s="6">
        <f>VLOOKUP(D190,[1]Sheet1!$B$1:$T$429,8,0)</f>
        <v>0</v>
      </c>
      <c r="N190" s="12">
        <f>VLOOKUP(D190,[1]Sheet1!$B$1:$T$429,9,0)</f>
        <v>0</v>
      </c>
      <c r="O190" s="12">
        <f>VLOOKUP(D190,[1]Sheet1!$B$1:$T$429,10,0)</f>
        <v>0</v>
      </c>
      <c r="P190" s="12">
        <f>VLOOKUP(D190,[1]Sheet1!$B$1:$T$429,11,0)</f>
        <v>0</v>
      </c>
      <c r="Q190" s="12">
        <f>VLOOKUP(D190,[1]Sheet1!$B$1:$T$429,12,0)</f>
        <v>0</v>
      </c>
      <c r="R190" s="13"/>
    </row>
    <row r="191" spans="1:18">
      <c r="A191" s="11">
        <v>235</v>
      </c>
      <c r="B191" s="12" t="s">
        <v>36</v>
      </c>
      <c r="C191" s="12" t="s">
        <v>402</v>
      </c>
      <c r="D191" s="12" t="s">
        <v>421</v>
      </c>
      <c r="E191" s="12" t="s">
        <v>422</v>
      </c>
      <c r="F191" s="12" t="s">
        <v>405</v>
      </c>
      <c r="G191" s="2" t="s">
        <v>926</v>
      </c>
      <c r="H191" s="12" t="s">
        <v>406</v>
      </c>
      <c r="I191" s="12" t="str">
        <f>VLOOKUP(D191,[1]Sheet1!$B$1:$T$429,4,0)</f>
        <v>毕业</v>
      </c>
      <c r="J191" s="12" t="str">
        <f>VLOOKUP(D191,[1]Sheet1!$B$1:$T$429,5,0)</f>
        <v>授予</v>
      </c>
      <c r="K191" s="12">
        <f>VLOOKUP(D191,[1]Sheet1!$B$1:$T$429,6,0)</f>
        <v>0</v>
      </c>
      <c r="L191" s="12">
        <f>VLOOKUP(D191,[1]Sheet1!$B$1:$T$429,7,0)</f>
        <v>0</v>
      </c>
      <c r="M191" s="6">
        <f>VLOOKUP(D191,[1]Sheet1!$B$1:$T$429,8,0)</f>
        <v>0</v>
      </c>
      <c r="N191" s="12">
        <f>VLOOKUP(D191,[1]Sheet1!$B$1:$T$429,9,0)</f>
        <v>0</v>
      </c>
      <c r="O191" s="12">
        <f>VLOOKUP(D191,[1]Sheet1!$B$1:$T$429,10,0)</f>
        <v>0</v>
      </c>
      <c r="P191" s="12">
        <f>VLOOKUP(D191,[1]Sheet1!$B$1:$T$429,11,0)</f>
        <v>0</v>
      </c>
      <c r="Q191" s="12">
        <f>VLOOKUP(D191,[1]Sheet1!$B$1:$T$429,12,0)</f>
        <v>0</v>
      </c>
      <c r="R191" s="13"/>
    </row>
    <row r="192" spans="1:18">
      <c r="A192" s="11">
        <v>236</v>
      </c>
      <c r="B192" s="12" t="s">
        <v>36</v>
      </c>
      <c r="C192" s="12" t="s">
        <v>402</v>
      </c>
      <c r="D192" s="12" t="s">
        <v>423</v>
      </c>
      <c r="E192" s="12" t="s">
        <v>424</v>
      </c>
      <c r="F192" s="12" t="s">
        <v>405</v>
      </c>
      <c r="G192" s="2" t="s">
        <v>926</v>
      </c>
      <c r="H192" s="12" t="s">
        <v>406</v>
      </c>
      <c r="I192" s="12" t="str">
        <f>VLOOKUP(D192,[1]Sheet1!$B$1:$T$429,4,0)</f>
        <v>毕业</v>
      </c>
      <c r="J192" s="12" t="str">
        <f>VLOOKUP(D192,[1]Sheet1!$B$1:$T$429,5,0)</f>
        <v>授予</v>
      </c>
      <c r="K192" s="12">
        <f>VLOOKUP(D192,[1]Sheet1!$B$1:$T$429,6,0)</f>
        <v>0</v>
      </c>
      <c r="L192" s="12">
        <f>VLOOKUP(D192,[1]Sheet1!$B$1:$T$429,7,0)</f>
        <v>0</v>
      </c>
      <c r="M192" s="6">
        <f>VLOOKUP(D192,[1]Sheet1!$B$1:$T$429,8,0)</f>
        <v>0</v>
      </c>
      <c r="N192" s="12">
        <f>VLOOKUP(D192,[1]Sheet1!$B$1:$T$429,9,0)</f>
        <v>0</v>
      </c>
      <c r="O192" s="12">
        <f>VLOOKUP(D192,[1]Sheet1!$B$1:$T$429,10,0)</f>
        <v>0</v>
      </c>
      <c r="P192" s="12">
        <f>VLOOKUP(D192,[1]Sheet1!$B$1:$T$429,11,0)</f>
        <v>0</v>
      </c>
      <c r="Q192" s="12">
        <f>VLOOKUP(D192,[1]Sheet1!$B$1:$T$429,12,0)</f>
        <v>0</v>
      </c>
      <c r="R192" s="13"/>
    </row>
    <row r="193" spans="1:18">
      <c r="A193" s="11">
        <v>237</v>
      </c>
      <c r="B193" s="12" t="s">
        <v>36</v>
      </c>
      <c r="C193" s="12" t="s">
        <v>402</v>
      </c>
      <c r="D193" s="12" t="s">
        <v>425</v>
      </c>
      <c r="E193" s="12" t="s">
        <v>426</v>
      </c>
      <c r="F193" s="12" t="s">
        <v>405</v>
      </c>
      <c r="G193" s="2" t="s">
        <v>926</v>
      </c>
      <c r="H193" s="12" t="s">
        <v>406</v>
      </c>
      <c r="I193" s="12" t="str">
        <f>VLOOKUP(D193,[1]Sheet1!$B$1:$T$429,4,0)</f>
        <v>毕业</v>
      </c>
      <c r="J193" s="12" t="str">
        <f>VLOOKUP(D193,[1]Sheet1!$B$1:$T$429,5,0)</f>
        <v>授予</v>
      </c>
      <c r="K193" s="12">
        <f>VLOOKUP(D193,[1]Sheet1!$B$1:$T$429,6,0)</f>
        <v>0</v>
      </c>
      <c r="L193" s="12">
        <f>VLOOKUP(D193,[1]Sheet1!$B$1:$T$429,7,0)</f>
        <v>0</v>
      </c>
      <c r="M193" s="6">
        <f>VLOOKUP(D193,[1]Sheet1!$B$1:$T$429,8,0)</f>
        <v>0</v>
      </c>
      <c r="N193" s="12">
        <f>VLOOKUP(D193,[1]Sheet1!$B$1:$T$429,9,0)</f>
        <v>0</v>
      </c>
      <c r="O193" s="12">
        <f>VLOOKUP(D193,[1]Sheet1!$B$1:$T$429,10,0)</f>
        <v>0</v>
      </c>
      <c r="P193" s="12">
        <f>VLOOKUP(D193,[1]Sheet1!$B$1:$T$429,11,0)</f>
        <v>0</v>
      </c>
      <c r="Q193" s="12">
        <f>VLOOKUP(D193,[1]Sheet1!$B$1:$T$429,12,0)</f>
        <v>0</v>
      </c>
      <c r="R193" s="13"/>
    </row>
    <row r="194" spans="1:18">
      <c r="A194" s="11">
        <v>238</v>
      </c>
      <c r="B194" s="12" t="s">
        <v>36</v>
      </c>
      <c r="C194" s="12" t="s">
        <v>402</v>
      </c>
      <c r="D194" s="12" t="s">
        <v>427</v>
      </c>
      <c r="E194" s="12" t="s">
        <v>428</v>
      </c>
      <c r="F194" s="12" t="s">
        <v>405</v>
      </c>
      <c r="G194" s="2" t="s">
        <v>926</v>
      </c>
      <c r="H194" s="12" t="s">
        <v>406</v>
      </c>
      <c r="I194" s="12" t="str">
        <f>VLOOKUP(D194,[1]Sheet1!$B$1:$T$429,4,0)</f>
        <v>毕业</v>
      </c>
      <c r="J194" s="12" t="str">
        <f>VLOOKUP(D194,[1]Sheet1!$B$1:$T$429,5,0)</f>
        <v>授予</v>
      </c>
      <c r="K194" s="12">
        <f>VLOOKUP(D194,[1]Sheet1!$B$1:$T$429,6,0)</f>
        <v>0</v>
      </c>
      <c r="L194" s="12">
        <f>VLOOKUP(D194,[1]Sheet1!$B$1:$T$429,7,0)</f>
        <v>0</v>
      </c>
      <c r="M194" s="6">
        <f>VLOOKUP(D194,[1]Sheet1!$B$1:$T$429,8,0)</f>
        <v>0</v>
      </c>
      <c r="N194" s="12">
        <f>VLOOKUP(D194,[1]Sheet1!$B$1:$T$429,9,0)</f>
        <v>0</v>
      </c>
      <c r="O194" s="12">
        <f>VLOOKUP(D194,[1]Sheet1!$B$1:$T$429,10,0)</f>
        <v>0</v>
      </c>
      <c r="P194" s="12">
        <f>VLOOKUP(D194,[1]Sheet1!$B$1:$T$429,11,0)</f>
        <v>0</v>
      </c>
      <c r="Q194" s="12">
        <f>VLOOKUP(D194,[1]Sheet1!$B$1:$T$429,12,0)</f>
        <v>0</v>
      </c>
      <c r="R194" s="13"/>
    </row>
    <row r="195" spans="1:18">
      <c r="A195" s="11">
        <v>239</v>
      </c>
      <c r="B195" s="12" t="s">
        <v>36</v>
      </c>
      <c r="C195" s="12" t="s">
        <v>402</v>
      </c>
      <c r="D195" s="12" t="s">
        <v>429</v>
      </c>
      <c r="E195" s="12" t="s">
        <v>430</v>
      </c>
      <c r="F195" s="12" t="s">
        <v>405</v>
      </c>
      <c r="G195" s="2" t="s">
        <v>926</v>
      </c>
      <c r="H195" s="12" t="s">
        <v>406</v>
      </c>
      <c r="I195" s="12" t="str">
        <f>VLOOKUP(D195,[1]Sheet1!$B$1:$T$429,4,0)</f>
        <v>毕业</v>
      </c>
      <c r="J195" s="12" t="str">
        <f>VLOOKUP(D195,[1]Sheet1!$B$1:$T$429,5,0)</f>
        <v>授予</v>
      </c>
      <c r="K195" s="12">
        <f>VLOOKUP(D195,[1]Sheet1!$B$1:$T$429,6,0)</f>
        <v>0</v>
      </c>
      <c r="L195" s="12">
        <f>VLOOKUP(D195,[1]Sheet1!$B$1:$T$429,7,0)</f>
        <v>0</v>
      </c>
      <c r="M195" s="6">
        <f>VLOOKUP(D195,[1]Sheet1!$B$1:$T$429,8,0)</f>
        <v>0</v>
      </c>
      <c r="N195" s="12">
        <f>VLOOKUP(D195,[1]Sheet1!$B$1:$T$429,9,0)</f>
        <v>0</v>
      </c>
      <c r="O195" s="12">
        <f>VLOOKUP(D195,[1]Sheet1!$B$1:$T$429,10,0)</f>
        <v>0</v>
      </c>
      <c r="P195" s="12">
        <f>VLOOKUP(D195,[1]Sheet1!$B$1:$T$429,11,0)</f>
        <v>0</v>
      </c>
      <c r="Q195" s="12">
        <f>VLOOKUP(D195,[1]Sheet1!$B$1:$T$429,12,0)</f>
        <v>0</v>
      </c>
      <c r="R195" s="13"/>
    </row>
    <row r="196" spans="1:18">
      <c r="A196" s="11">
        <v>240</v>
      </c>
      <c r="B196" s="12" t="s">
        <v>36</v>
      </c>
      <c r="C196" s="12" t="s">
        <v>402</v>
      </c>
      <c r="D196" s="12" t="s">
        <v>431</v>
      </c>
      <c r="E196" s="12" t="s">
        <v>432</v>
      </c>
      <c r="F196" s="12" t="s">
        <v>405</v>
      </c>
      <c r="G196" s="2" t="s">
        <v>926</v>
      </c>
      <c r="H196" s="12" t="s">
        <v>406</v>
      </c>
      <c r="I196" s="12" t="str">
        <f>VLOOKUP(D196,[1]Sheet1!$B$1:$T$429,4,0)</f>
        <v>毕业</v>
      </c>
      <c r="J196" s="12" t="str">
        <f>VLOOKUP(D196,[1]Sheet1!$B$1:$T$429,5,0)</f>
        <v>授予</v>
      </c>
      <c r="K196" s="12">
        <f>VLOOKUP(D196,[1]Sheet1!$B$1:$T$429,6,0)</f>
        <v>0</v>
      </c>
      <c r="L196" s="12">
        <f>VLOOKUP(D196,[1]Sheet1!$B$1:$T$429,7,0)</f>
        <v>0</v>
      </c>
      <c r="M196" s="6">
        <f>VLOOKUP(D196,[1]Sheet1!$B$1:$T$429,8,0)</f>
        <v>0</v>
      </c>
      <c r="N196" s="12">
        <f>VLOOKUP(D196,[1]Sheet1!$B$1:$T$429,9,0)</f>
        <v>0</v>
      </c>
      <c r="O196" s="12">
        <f>VLOOKUP(D196,[1]Sheet1!$B$1:$T$429,10,0)</f>
        <v>0</v>
      </c>
      <c r="P196" s="12">
        <f>VLOOKUP(D196,[1]Sheet1!$B$1:$T$429,11,0)</f>
        <v>0</v>
      </c>
      <c r="Q196" s="12">
        <f>VLOOKUP(D196,[1]Sheet1!$B$1:$T$429,12,0)</f>
        <v>0</v>
      </c>
      <c r="R196" s="13"/>
    </row>
    <row r="197" spans="1:18">
      <c r="A197" s="11">
        <v>241</v>
      </c>
      <c r="B197" s="12" t="s">
        <v>36</v>
      </c>
      <c r="C197" s="12" t="s">
        <v>402</v>
      </c>
      <c r="D197" s="12" t="s">
        <v>433</v>
      </c>
      <c r="E197" s="12" t="s">
        <v>434</v>
      </c>
      <c r="F197" s="12" t="s">
        <v>405</v>
      </c>
      <c r="G197" s="2" t="s">
        <v>926</v>
      </c>
      <c r="H197" s="12" t="s">
        <v>406</v>
      </c>
      <c r="I197" s="12" t="str">
        <f>VLOOKUP(D197,[1]Sheet1!$B$1:$T$429,4,0)</f>
        <v>毕业</v>
      </c>
      <c r="J197" s="12" t="str">
        <f>VLOOKUP(D197,[1]Sheet1!$B$1:$T$429,5,0)</f>
        <v>授予</v>
      </c>
      <c r="K197" s="12">
        <f>VLOOKUP(D197,[1]Sheet1!$B$1:$T$429,6,0)</f>
        <v>0</v>
      </c>
      <c r="L197" s="12">
        <f>VLOOKUP(D197,[1]Sheet1!$B$1:$T$429,7,0)</f>
        <v>0</v>
      </c>
      <c r="M197" s="6">
        <f>VLOOKUP(D197,[1]Sheet1!$B$1:$T$429,8,0)</f>
        <v>0</v>
      </c>
      <c r="N197" s="12">
        <f>VLOOKUP(D197,[1]Sheet1!$B$1:$T$429,9,0)</f>
        <v>0</v>
      </c>
      <c r="O197" s="12">
        <f>VLOOKUP(D197,[1]Sheet1!$B$1:$T$429,10,0)</f>
        <v>0</v>
      </c>
      <c r="P197" s="12">
        <f>VLOOKUP(D197,[1]Sheet1!$B$1:$T$429,11,0)</f>
        <v>0</v>
      </c>
      <c r="Q197" s="12">
        <f>VLOOKUP(D197,[1]Sheet1!$B$1:$T$429,12,0)</f>
        <v>0</v>
      </c>
      <c r="R197" s="13"/>
    </row>
    <row r="198" spans="1:18">
      <c r="A198" s="11">
        <v>242</v>
      </c>
      <c r="B198" s="12" t="s">
        <v>36</v>
      </c>
      <c r="C198" s="12" t="s">
        <v>402</v>
      </c>
      <c r="D198" s="12" t="s">
        <v>435</v>
      </c>
      <c r="E198" s="12" t="s">
        <v>436</v>
      </c>
      <c r="F198" s="12" t="s">
        <v>405</v>
      </c>
      <c r="G198" s="2" t="s">
        <v>926</v>
      </c>
      <c r="H198" s="12" t="s">
        <v>406</v>
      </c>
      <c r="I198" s="12" t="str">
        <f>VLOOKUP(D198,[1]Sheet1!$B$1:$T$429,4,0)</f>
        <v>毕业</v>
      </c>
      <c r="J198" s="12" t="str">
        <f>VLOOKUP(D198,[1]Sheet1!$B$1:$T$429,5,0)</f>
        <v>授予</v>
      </c>
      <c r="K198" s="12">
        <f>VLOOKUP(D198,[1]Sheet1!$B$1:$T$429,6,0)</f>
        <v>0</v>
      </c>
      <c r="L198" s="12">
        <f>VLOOKUP(D198,[1]Sheet1!$B$1:$T$429,7,0)</f>
        <v>0</v>
      </c>
      <c r="M198" s="6">
        <f>VLOOKUP(D198,[1]Sheet1!$B$1:$T$429,8,0)</f>
        <v>0</v>
      </c>
      <c r="N198" s="12">
        <f>VLOOKUP(D198,[1]Sheet1!$B$1:$T$429,9,0)</f>
        <v>0</v>
      </c>
      <c r="O198" s="12">
        <f>VLOOKUP(D198,[1]Sheet1!$B$1:$T$429,10,0)</f>
        <v>0</v>
      </c>
      <c r="P198" s="12">
        <f>VLOOKUP(D198,[1]Sheet1!$B$1:$T$429,11,0)</f>
        <v>0</v>
      </c>
      <c r="Q198" s="12">
        <f>VLOOKUP(D198,[1]Sheet1!$B$1:$T$429,12,0)</f>
        <v>0</v>
      </c>
      <c r="R198" s="13"/>
    </row>
    <row r="199" spans="1:18">
      <c r="A199" s="11">
        <v>243</v>
      </c>
      <c r="B199" s="12" t="s">
        <v>36</v>
      </c>
      <c r="C199" s="12" t="s">
        <v>402</v>
      </c>
      <c r="D199" s="12" t="s">
        <v>437</v>
      </c>
      <c r="E199" s="12" t="s">
        <v>438</v>
      </c>
      <c r="F199" s="12" t="s">
        <v>405</v>
      </c>
      <c r="G199" s="2" t="s">
        <v>926</v>
      </c>
      <c r="H199" s="12" t="s">
        <v>406</v>
      </c>
      <c r="I199" s="12" t="str">
        <f>VLOOKUP(D199,[1]Sheet1!$B$1:$T$429,4,0)</f>
        <v>毕业</v>
      </c>
      <c r="J199" s="12" t="str">
        <f>VLOOKUP(D199,[1]Sheet1!$B$1:$T$429,5,0)</f>
        <v>授予</v>
      </c>
      <c r="K199" s="12">
        <f>VLOOKUP(D199,[1]Sheet1!$B$1:$T$429,6,0)</f>
        <v>0</v>
      </c>
      <c r="L199" s="12">
        <f>VLOOKUP(D199,[1]Sheet1!$B$1:$T$429,7,0)</f>
        <v>0</v>
      </c>
      <c r="M199" s="6">
        <f>VLOOKUP(D199,[1]Sheet1!$B$1:$T$429,8,0)</f>
        <v>0</v>
      </c>
      <c r="N199" s="12">
        <f>VLOOKUP(D199,[1]Sheet1!$B$1:$T$429,9,0)</f>
        <v>0</v>
      </c>
      <c r="O199" s="12">
        <f>VLOOKUP(D199,[1]Sheet1!$B$1:$T$429,10,0)</f>
        <v>0</v>
      </c>
      <c r="P199" s="12">
        <f>VLOOKUP(D199,[1]Sheet1!$B$1:$T$429,11,0)</f>
        <v>0</v>
      </c>
      <c r="Q199" s="12">
        <f>VLOOKUP(D199,[1]Sheet1!$B$1:$T$429,12,0)</f>
        <v>0</v>
      </c>
      <c r="R199" s="13"/>
    </row>
    <row r="200" spans="1:18">
      <c r="A200" s="11">
        <v>244</v>
      </c>
      <c r="B200" s="12" t="s">
        <v>36</v>
      </c>
      <c r="C200" s="12" t="s">
        <v>402</v>
      </c>
      <c r="D200" s="12" t="s">
        <v>439</v>
      </c>
      <c r="E200" s="12" t="s">
        <v>440</v>
      </c>
      <c r="F200" s="12" t="s">
        <v>405</v>
      </c>
      <c r="G200" s="2" t="s">
        <v>926</v>
      </c>
      <c r="H200" s="12" t="s">
        <v>406</v>
      </c>
      <c r="I200" s="12" t="str">
        <f>VLOOKUP(D200,[1]Sheet1!$B$1:$T$429,4,0)</f>
        <v>毕业</v>
      </c>
      <c r="J200" s="12" t="str">
        <f>VLOOKUP(D200,[1]Sheet1!$B$1:$T$429,5,0)</f>
        <v>授予</v>
      </c>
      <c r="K200" s="12">
        <f>VLOOKUP(D200,[1]Sheet1!$B$1:$T$429,6,0)</f>
        <v>0</v>
      </c>
      <c r="L200" s="12">
        <f>VLOOKUP(D200,[1]Sheet1!$B$1:$T$429,7,0)</f>
        <v>0</v>
      </c>
      <c r="M200" s="6">
        <f>VLOOKUP(D200,[1]Sheet1!$B$1:$T$429,8,0)</f>
        <v>0</v>
      </c>
      <c r="N200" s="12">
        <f>VLOOKUP(D200,[1]Sheet1!$B$1:$T$429,9,0)</f>
        <v>0</v>
      </c>
      <c r="O200" s="12">
        <f>VLOOKUP(D200,[1]Sheet1!$B$1:$T$429,10,0)</f>
        <v>0</v>
      </c>
      <c r="P200" s="12">
        <f>VLOOKUP(D200,[1]Sheet1!$B$1:$T$429,11,0)</f>
        <v>0</v>
      </c>
      <c r="Q200" s="12">
        <f>VLOOKUP(D200,[1]Sheet1!$B$1:$T$429,12,0)</f>
        <v>0</v>
      </c>
      <c r="R200" s="13"/>
    </row>
    <row r="201" spans="1:18">
      <c r="A201" s="11">
        <v>245</v>
      </c>
      <c r="B201" s="12" t="s">
        <v>36</v>
      </c>
      <c r="C201" s="12" t="s">
        <v>402</v>
      </c>
      <c r="D201" s="12" t="s">
        <v>441</v>
      </c>
      <c r="E201" s="12" t="s">
        <v>442</v>
      </c>
      <c r="F201" s="12" t="s">
        <v>405</v>
      </c>
      <c r="G201" s="2" t="s">
        <v>926</v>
      </c>
      <c r="H201" s="12" t="s">
        <v>406</v>
      </c>
      <c r="I201" s="12" t="str">
        <f>VLOOKUP(D201,[1]Sheet1!$B$1:$T$429,4,0)</f>
        <v>毕业</v>
      </c>
      <c r="J201" s="12" t="str">
        <f>VLOOKUP(D201,[1]Sheet1!$B$1:$T$429,5,0)</f>
        <v>授予</v>
      </c>
      <c r="K201" s="12">
        <f>VLOOKUP(D201,[1]Sheet1!$B$1:$T$429,6,0)</f>
        <v>0</v>
      </c>
      <c r="L201" s="12">
        <f>VLOOKUP(D201,[1]Sheet1!$B$1:$T$429,7,0)</f>
        <v>0</v>
      </c>
      <c r="M201" s="6">
        <f>VLOOKUP(D201,[1]Sheet1!$B$1:$T$429,8,0)</f>
        <v>0</v>
      </c>
      <c r="N201" s="12">
        <f>VLOOKUP(D201,[1]Sheet1!$B$1:$T$429,9,0)</f>
        <v>0</v>
      </c>
      <c r="O201" s="12">
        <f>VLOOKUP(D201,[1]Sheet1!$B$1:$T$429,10,0)</f>
        <v>0</v>
      </c>
      <c r="P201" s="12">
        <f>VLOOKUP(D201,[1]Sheet1!$B$1:$T$429,11,0)</f>
        <v>0</v>
      </c>
      <c r="Q201" s="12">
        <f>VLOOKUP(D201,[1]Sheet1!$B$1:$T$429,12,0)</f>
        <v>0</v>
      </c>
      <c r="R201" s="13"/>
    </row>
    <row r="202" spans="1:18">
      <c r="A202" s="11">
        <v>246</v>
      </c>
      <c r="B202" s="12" t="s">
        <v>36</v>
      </c>
      <c r="C202" s="12" t="s">
        <v>402</v>
      </c>
      <c r="D202" s="12" t="s">
        <v>443</v>
      </c>
      <c r="E202" s="12" t="s">
        <v>444</v>
      </c>
      <c r="F202" s="12" t="s">
        <v>405</v>
      </c>
      <c r="G202" s="2" t="s">
        <v>926</v>
      </c>
      <c r="H202" s="12" t="s">
        <v>406</v>
      </c>
      <c r="I202" s="12" t="str">
        <f>VLOOKUP(D202,[1]Sheet1!$B$1:$T$429,4,0)</f>
        <v>毕业</v>
      </c>
      <c r="J202" s="12" t="str">
        <f>VLOOKUP(D202,[1]Sheet1!$B$1:$T$429,5,0)</f>
        <v>授予</v>
      </c>
      <c r="K202" s="12">
        <f>VLOOKUP(D202,[1]Sheet1!$B$1:$T$429,6,0)</f>
        <v>0</v>
      </c>
      <c r="L202" s="12">
        <f>VLOOKUP(D202,[1]Sheet1!$B$1:$T$429,7,0)</f>
        <v>0</v>
      </c>
      <c r="M202" s="6">
        <f>VLOOKUP(D202,[1]Sheet1!$B$1:$T$429,8,0)</f>
        <v>0</v>
      </c>
      <c r="N202" s="12">
        <f>VLOOKUP(D202,[1]Sheet1!$B$1:$T$429,9,0)</f>
        <v>0</v>
      </c>
      <c r="O202" s="12">
        <f>VLOOKUP(D202,[1]Sheet1!$B$1:$T$429,10,0)</f>
        <v>0</v>
      </c>
      <c r="P202" s="12">
        <f>VLOOKUP(D202,[1]Sheet1!$B$1:$T$429,11,0)</f>
        <v>0</v>
      </c>
      <c r="Q202" s="12">
        <f>VLOOKUP(D202,[1]Sheet1!$B$1:$T$429,12,0)</f>
        <v>0</v>
      </c>
      <c r="R202" s="13"/>
    </row>
    <row r="203" spans="1:18">
      <c r="A203" s="11">
        <v>247</v>
      </c>
      <c r="B203" s="12" t="s">
        <v>36</v>
      </c>
      <c r="C203" s="12" t="s">
        <v>402</v>
      </c>
      <c r="D203" s="12" t="s">
        <v>445</v>
      </c>
      <c r="E203" s="12" t="s">
        <v>446</v>
      </c>
      <c r="F203" s="12" t="s">
        <v>405</v>
      </c>
      <c r="G203" s="2" t="s">
        <v>926</v>
      </c>
      <c r="H203" s="12" t="s">
        <v>406</v>
      </c>
      <c r="I203" s="12" t="str">
        <f>VLOOKUP(D203,[1]Sheet1!$B$1:$T$429,4,0)</f>
        <v>毕业</v>
      </c>
      <c r="J203" s="12" t="str">
        <f>VLOOKUP(D203,[1]Sheet1!$B$1:$T$429,5,0)</f>
        <v>授予</v>
      </c>
      <c r="K203" s="12">
        <f>VLOOKUP(D203,[1]Sheet1!$B$1:$T$429,6,0)</f>
        <v>0</v>
      </c>
      <c r="L203" s="12">
        <f>VLOOKUP(D203,[1]Sheet1!$B$1:$T$429,7,0)</f>
        <v>0</v>
      </c>
      <c r="M203" s="6">
        <f>VLOOKUP(D203,[1]Sheet1!$B$1:$T$429,8,0)</f>
        <v>0</v>
      </c>
      <c r="N203" s="12">
        <f>VLOOKUP(D203,[1]Sheet1!$B$1:$T$429,9,0)</f>
        <v>0</v>
      </c>
      <c r="O203" s="12">
        <f>VLOOKUP(D203,[1]Sheet1!$B$1:$T$429,10,0)</f>
        <v>0</v>
      </c>
      <c r="P203" s="12">
        <f>VLOOKUP(D203,[1]Sheet1!$B$1:$T$429,11,0)</f>
        <v>0</v>
      </c>
      <c r="Q203" s="12">
        <f>VLOOKUP(D203,[1]Sheet1!$B$1:$T$429,12,0)</f>
        <v>0</v>
      </c>
      <c r="R203" s="13"/>
    </row>
    <row r="204" spans="1:18">
      <c r="A204" s="11">
        <v>248</v>
      </c>
      <c r="B204" s="12" t="s">
        <v>36</v>
      </c>
      <c r="C204" s="12" t="s">
        <v>402</v>
      </c>
      <c r="D204" s="12" t="s">
        <v>447</v>
      </c>
      <c r="E204" s="12" t="s">
        <v>448</v>
      </c>
      <c r="F204" s="12" t="s">
        <v>405</v>
      </c>
      <c r="G204" s="2" t="s">
        <v>926</v>
      </c>
      <c r="H204" s="12" t="s">
        <v>406</v>
      </c>
      <c r="I204" s="12" t="str">
        <f>VLOOKUP(D204,[1]Sheet1!$B$1:$T$429,4,0)</f>
        <v>毕业</v>
      </c>
      <c r="J204" s="12" t="str">
        <f>VLOOKUP(D204,[1]Sheet1!$B$1:$T$429,5,0)</f>
        <v>授予</v>
      </c>
      <c r="K204" s="12">
        <f>VLOOKUP(D204,[1]Sheet1!$B$1:$T$429,6,0)</f>
        <v>0</v>
      </c>
      <c r="L204" s="12">
        <f>VLOOKUP(D204,[1]Sheet1!$B$1:$T$429,7,0)</f>
        <v>0</v>
      </c>
      <c r="M204" s="6">
        <f>VLOOKUP(D204,[1]Sheet1!$B$1:$T$429,8,0)</f>
        <v>0</v>
      </c>
      <c r="N204" s="12">
        <f>VLOOKUP(D204,[1]Sheet1!$B$1:$T$429,9,0)</f>
        <v>0</v>
      </c>
      <c r="O204" s="12">
        <f>VLOOKUP(D204,[1]Sheet1!$B$1:$T$429,10,0)</f>
        <v>0</v>
      </c>
      <c r="P204" s="12">
        <f>VLOOKUP(D204,[1]Sheet1!$B$1:$T$429,11,0)</f>
        <v>0</v>
      </c>
      <c r="Q204" s="12">
        <f>VLOOKUP(D204,[1]Sheet1!$B$1:$T$429,12,0)</f>
        <v>0</v>
      </c>
      <c r="R204" s="13"/>
    </row>
    <row r="205" spans="1:18">
      <c r="A205" s="11">
        <v>249</v>
      </c>
      <c r="B205" s="12" t="s">
        <v>36</v>
      </c>
      <c r="C205" s="12" t="s">
        <v>402</v>
      </c>
      <c r="D205" s="12" t="s">
        <v>449</v>
      </c>
      <c r="E205" s="12" t="s">
        <v>450</v>
      </c>
      <c r="F205" s="12" t="s">
        <v>405</v>
      </c>
      <c r="G205" s="2" t="s">
        <v>926</v>
      </c>
      <c r="H205" s="12" t="s">
        <v>406</v>
      </c>
      <c r="I205" s="12" t="str">
        <f>VLOOKUP(D205,[1]Sheet1!$B$1:$T$429,4,0)</f>
        <v>毕业</v>
      </c>
      <c r="J205" s="12" t="str">
        <f>VLOOKUP(D205,[1]Sheet1!$B$1:$T$429,5,0)</f>
        <v>授予</v>
      </c>
      <c r="K205" s="12">
        <f>VLOOKUP(D205,[1]Sheet1!$B$1:$T$429,6,0)</f>
        <v>0</v>
      </c>
      <c r="L205" s="12">
        <f>VLOOKUP(D205,[1]Sheet1!$B$1:$T$429,7,0)</f>
        <v>0</v>
      </c>
      <c r="M205" s="6">
        <f>VLOOKUP(D205,[1]Sheet1!$B$1:$T$429,8,0)</f>
        <v>0</v>
      </c>
      <c r="N205" s="12">
        <f>VLOOKUP(D205,[1]Sheet1!$B$1:$T$429,9,0)</f>
        <v>0</v>
      </c>
      <c r="O205" s="12">
        <f>VLOOKUP(D205,[1]Sheet1!$B$1:$T$429,10,0)</f>
        <v>0</v>
      </c>
      <c r="P205" s="12">
        <f>VLOOKUP(D205,[1]Sheet1!$B$1:$T$429,11,0)</f>
        <v>0</v>
      </c>
      <c r="Q205" s="12">
        <f>VLOOKUP(D205,[1]Sheet1!$B$1:$T$429,12,0)</f>
        <v>0</v>
      </c>
      <c r="R205" s="13"/>
    </row>
    <row r="206" spans="1:18">
      <c r="A206" s="11">
        <v>250</v>
      </c>
      <c r="B206" s="12" t="s">
        <v>36</v>
      </c>
      <c r="C206" s="12" t="s">
        <v>402</v>
      </c>
      <c r="D206" s="12" t="s">
        <v>451</v>
      </c>
      <c r="E206" s="12" t="s">
        <v>452</v>
      </c>
      <c r="F206" s="12" t="s">
        <v>405</v>
      </c>
      <c r="G206" s="2" t="s">
        <v>926</v>
      </c>
      <c r="H206" s="12" t="s">
        <v>406</v>
      </c>
      <c r="I206" s="12" t="str">
        <f>VLOOKUP(D206,[1]Sheet1!$B$1:$T$429,4,0)</f>
        <v>毕业</v>
      </c>
      <c r="J206" s="12" t="str">
        <f>VLOOKUP(D206,[1]Sheet1!$B$1:$T$429,5,0)</f>
        <v>授予</v>
      </c>
      <c r="K206" s="12">
        <f>VLOOKUP(D206,[1]Sheet1!$B$1:$T$429,6,0)</f>
        <v>0</v>
      </c>
      <c r="L206" s="12">
        <f>VLOOKUP(D206,[1]Sheet1!$B$1:$T$429,7,0)</f>
        <v>0</v>
      </c>
      <c r="M206" s="6">
        <f>VLOOKUP(D206,[1]Sheet1!$B$1:$T$429,8,0)</f>
        <v>0</v>
      </c>
      <c r="N206" s="12">
        <f>VLOOKUP(D206,[1]Sheet1!$B$1:$T$429,9,0)</f>
        <v>0</v>
      </c>
      <c r="O206" s="12">
        <f>VLOOKUP(D206,[1]Sheet1!$B$1:$T$429,10,0)</f>
        <v>0</v>
      </c>
      <c r="P206" s="12">
        <f>VLOOKUP(D206,[1]Sheet1!$B$1:$T$429,11,0)</f>
        <v>0</v>
      </c>
      <c r="Q206" s="12">
        <f>VLOOKUP(D206,[1]Sheet1!$B$1:$T$429,12,0)</f>
        <v>0</v>
      </c>
      <c r="R206" s="13"/>
    </row>
    <row r="207" spans="1:18">
      <c r="A207" s="11">
        <v>251</v>
      </c>
      <c r="B207" s="12" t="s">
        <v>36</v>
      </c>
      <c r="C207" s="12" t="s">
        <v>402</v>
      </c>
      <c r="D207" s="12" t="s">
        <v>453</v>
      </c>
      <c r="E207" s="12" t="s">
        <v>454</v>
      </c>
      <c r="F207" s="12" t="s">
        <v>405</v>
      </c>
      <c r="G207" s="2" t="s">
        <v>926</v>
      </c>
      <c r="H207" s="12" t="s">
        <v>406</v>
      </c>
      <c r="I207" s="12" t="str">
        <f>VLOOKUP(D207,[1]Sheet1!$B$1:$T$429,4,0)</f>
        <v>毕业</v>
      </c>
      <c r="J207" s="12" t="str">
        <f>VLOOKUP(D207,[1]Sheet1!$B$1:$T$429,5,0)</f>
        <v>授予</v>
      </c>
      <c r="K207" s="12">
        <f>VLOOKUP(D207,[1]Sheet1!$B$1:$T$429,6,0)</f>
        <v>0</v>
      </c>
      <c r="L207" s="12">
        <f>VLOOKUP(D207,[1]Sheet1!$B$1:$T$429,7,0)</f>
        <v>0</v>
      </c>
      <c r="M207" s="6">
        <f>VLOOKUP(D207,[1]Sheet1!$B$1:$T$429,8,0)</f>
        <v>0</v>
      </c>
      <c r="N207" s="12">
        <f>VLOOKUP(D207,[1]Sheet1!$B$1:$T$429,9,0)</f>
        <v>0</v>
      </c>
      <c r="O207" s="12">
        <f>VLOOKUP(D207,[1]Sheet1!$B$1:$T$429,10,0)</f>
        <v>0</v>
      </c>
      <c r="P207" s="12">
        <f>VLOOKUP(D207,[1]Sheet1!$B$1:$T$429,11,0)</f>
        <v>0</v>
      </c>
      <c r="Q207" s="12">
        <f>VLOOKUP(D207,[1]Sheet1!$B$1:$T$429,12,0)</f>
        <v>0</v>
      </c>
      <c r="R207" s="13"/>
    </row>
    <row r="208" spans="1:18">
      <c r="A208" s="11">
        <v>252</v>
      </c>
      <c r="B208" s="12" t="s">
        <v>36</v>
      </c>
      <c r="C208" s="12" t="s">
        <v>402</v>
      </c>
      <c r="D208" s="12" t="s">
        <v>455</v>
      </c>
      <c r="E208" s="12" t="s">
        <v>456</v>
      </c>
      <c r="F208" s="12" t="s">
        <v>405</v>
      </c>
      <c r="G208" s="2" t="s">
        <v>926</v>
      </c>
      <c r="H208" s="12" t="s">
        <v>406</v>
      </c>
      <c r="I208" s="12" t="str">
        <f>VLOOKUP(D208,[1]Sheet1!$B$1:$T$429,4,0)</f>
        <v>毕业</v>
      </c>
      <c r="J208" s="12" t="str">
        <f>VLOOKUP(D208,[1]Sheet1!$B$1:$T$429,5,0)</f>
        <v>授予</v>
      </c>
      <c r="K208" s="12">
        <f>VLOOKUP(D208,[1]Sheet1!$B$1:$T$429,6,0)</f>
        <v>0</v>
      </c>
      <c r="L208" s="12">
        <f>VLOOKUP(D208,[1]Sheet1!$B$1:$T$429,7,0)</f>
        <v>0</v>
      </c>
      <c r="M208" s="6">
        <f>VLOOKUP(D208,[1]Sheet1!$B$1:$T$429,8,0)</f>
        <v>0</v>
      </c>
      <c r="N208" s="12">
        <f>VLOOKUP(D208,[1]Sheet1!$B$1:$T$429,9,0)</f>
        <v>0</v>
      </c>
      <c r="O208" s="12">
        <f>VLOOKUP(D208,[1]Sheet1!$B$1:$T$429,10,0)</f>
        <v>0</v>
      </c>
      <c r="P208" s="12">
        <f>VLOOKUP(D208,[1]Sheet1!$B$1:$T$429,11,0)</f>
        <v>0</v>
      </c>
      <c r="Q208" s="12">
        <f>VLOOKUP(D208,[1]Sheet1!$B$1:$T$429,12,0)</f>
        <v>0</v>
      </c>
      <c r="R208" s="13"/>
    </row>
    <row r="209" spans="1:18">
      <c r="A209" s="11">
        <v>253</v>
      </c>
      <c r="B209" s="12" t="s">
        <v>36</v>
      </c>
      <c r="C209" s="12" t="s">
        <v>402</v>
      </c>
      <c r="D209" s="12" t="s">
        <v>457</v>
      </c>
      <c r="E209" s="12" t="s">
        <v>458</v>
      </c>
      <c r="F209" s="12" t="s">
        <v>405</v>
      </c>
      <c r="G209" s="2" t="s">
        <v>926</v>
      </c>
      <c r="H209" s="12" t="s">
        <v>406</v>
      </c>
      <c r="I209" s="12" t="str">
        <f>VLOOKUP(D209,[1]Sheet1!$B$1:$T$429,4,0)</f>
        <v>毕业</v>
      </c>
      <c r="J209" s="12" t="str">
        <f>VLOOKUP(D209,[1]Sheet1!$B$1:$T$429,5,0)</f>
        <v>授予</v>
      </c>
      <c r="K209" s="12">
        <f>VLOOKUP(D209,[1]Sheet1!$B$1:$T$429,6,0)</f>
        <v>0</v>
      </c>
      <c r="L209" s="12">
        <f>VLOOKUP(D209,[1]Sheet1!$B$1:$T$429,7,0)</f>
        <v>0</v>
      </c>
      <c r="M209" s="6">
        <f>VLOOKUP(D209,[1]Sheet1!$B$1:$T$429,8,0)</f>
        <v>0</v>
      </c>
      <c r="N209" s="12">
        <f>VLOOKUP(D209,[1]Sheet1!$B$1:$T$429,9,0)</f>
        <v>0</v>
      </c>
      <c r="O209" s="12">
        <f>VLOOKUP(D209,[1]Sheet1!$B$1:$T$429,10,0)</f>
        <v>0</v>
      </c>
      <c r="P209" s="12">
        <f>VLOOKUP(D209,[1]Sheet1!$B$1:$T$429,11,0)</f>
        <v>0</v>
      </c>
      <c r="Q209" s="12">
        <f>VLOOKUP(D209,[1]Sheet1!$B$1:$T$429,12,0)</f>
        <v>0</v>
      </c>
      <c r="R209" s="13"/>
    </row>
    <row r="210" spans="1:18">
      <c r="A210" s="11">
        <v>254</v>
      </c>
      <c r="B210" s="12" t="s">
        <v>36</v>
      </c>
      <c r="C210" s="12" t="s">
        <v>402</v>
      </c>
      <c r="D210" s="12" t="s">
        <v>459</v>
      </c>
      <c r="E210" s="12" t="s">
        <v>460</v>
      </c>
      <c r="F210" s="12" t="s">
        <v>405</v>
      </c>
      <c r="G210" s="2" t="s">
        <v>926</v>
      </c>
      <c r="H210" s="12" t="s">
        <v>406</v>
      </c>
      <c r="I210" s="12" t="str">
        <f>VLOOKUP(D210,[1]Sheet1!$B$1:$T$429,4,0)</f>
        <v>毕业</v>
      </c>
      <c r="J210" s="12" t="str">
        <f>VLOOKUP(D210,[1]Sheet1!$B$1:$T$429,5,0)</f>
        <v>授予</v>
      </c>
      <c r="K210" s="12">
        <f>VLOOKUP(D210,[1]Sheet1!$B$1:$T$429,6,0)</f>
        <v>0</v>
      </c>
      <c r="L210" s="12">
        <f>VLOOKUP(D210,[1]Sheet1!$B$1:$T$429,7,0)</f>
        <v>0</v>
      </c>
      <c r="M210" s="6">
        <f>VLOOKUP(D210,[1]Sheet1!$B$1:$T$429,8,0)</f>
        <v>0</v>
      </c>
      <c r="N210" s="12">
        <f>VLOOKUP(D210,[1]Sheet1!$B$1:$T$429,9,0)</f>
        <v>0</v>
      </c>
      <c r="O210" s="12">
        <f>VLOOKUP(D210,[1]Sheet1!$B$1:$T$429,10,0)</f>
        <v>0</v>
      </c>
      <c r="P210" s="12">
        <f>VLOOKUP(D210,[1]Sheet1!$B$1:$T$429,11,0)</f>
        <v>0</v>
      </c>
      <c r="Q210" s="12">
        <f>VLOOKUP(D210,[1]Sheet1!$B$1:$T$429,12,0)</f>
        <v>0</v>
      </c>
      <c r="R210" s="13"/>
    </row>
    <row r="211" spans="1:18">
      <c r="A211" s="11">
        <v>255</v>
      </c>
      <c r="B211" s="12" t="s">
        <v>36</v>
      </c>
      <c r="C211" s="12" t="s">
        <v>402</v>
      </c>
      <c r="D211" s="12" t="s">
        <v>461</v>
      </c>
      <c r="E211" s="12" t="s">
        <v>462</v>
      </c>
      <c r="F211" s="12" t="s">
        <v>405</v>
      </c>
      <c r="G211" s="2" t="s">
        <v>926</v>
      </c>
      <c r="H211" s="12" t="s">
        <v>406</v>
      </c>
      <c r="I211" s="12" t="str">
        <f>VLOOKUP(D211,[1]Sheet1!$B$1:$T$429,4,0)</f>
        <v>毕业</v>
      </c>
      <c r="J211" s="12" t="str">
        <f>VLOOKUP(D211,[1]Sheet1!$B$1:$T$429,5,0)</f>
        <v>授予</v>
      </c>
      <c r="K211" s="12">
        <f>VLOOKUP(D211,[1]Sheet1!$B$1:$T$429,6,0)</f>
        <v>0</v>
      </c>
      <c r="L211" s="12">
        <f>VLOOKUP(D211,[1]Sheet1!$B$1:$T$429,7,0)</f>
        <v>0</v>
      </c>
      <c r="M211" s="6">
        <f>VLOOKUP(D211,[1]Sheet1!$B$1:$T$429,8,0)</f>
        <v>0</v>
      </c>
      <c r="N211" s="12">
        <f>VLOOKUP(D211,[1]Sheet1!$B$1:$T$429,9,0)</f>
        <v>0</v>
      </c>
      <c r="O211" s="12">
        <f>VLOOKUP(D211,[1]Sheet1!$B$1:$T$429,10,0)</f>
        <v>0</v>
      </c>
      <c r="P211" s="12">
        <f>VLOOKUP(D211,[1]Sheet1!$B$1:$T$429,11,0)</f>
        <v>0</v>
      </c>
      <c r="Q211" s="12">
        <f>VLOOKUP(D211,[1]Sheet1!$B$1:$T$429,12,0)</f>
        <v>0</v>
      </c>
      <c r="R211" s="13"/>
    </row>
    <row r="212" spans="1:18">
      <c r="A212" s="11">
        <v>256</v>
      </c>
      <c r="B212" s="12" t="s">
        <v>36</v>
      </c>
      <c r="C212" s="12" t="s">
        <v>402</v>
      </c>
      <c r="D212" s="12" t="s">
        <v>463</v>
      </c>
      <c r="E212" s="12" t="s">
        <v>464</v>
      </c>
      <c r="F212" s="12" t="s">
        <v>405</v>
      </c>
      <c r="G212" s="2" t="s">
        <v>926</v>
      </c>
      <c r="H212" s="12" t="s">
        <v>406</v>
      </c>
      <c r="I212" s="12" t="str">
        <f>VLOOKUP(D212,[1]Sheet1!$B$1:$T$429,4,0)</f>
        <v>毕业</v>
      </c>
      <c r="J212" s="12" t="str">
        <f>VLOOKUP(D212,[1]Sheet1!$B$1:$T$429,5,0)</f>
        <v>授予</v>
      </c>
      <c r="K212" s="12">
        <f>VLOOKUP(D212,[1]Sheet1!$B$1:$T$429,6,0)</f>
        <v>0</v>
      </c>
      <c r="L212" s="12">
        <f>VLOOKUP(D212,[1]Sheet1!$B$1:$T$429,7,0)</f>
        <v>0</v>
      </c>
      <c r="M212" s="6">
        <f>VLOOKUP(D212,[1]Sheet1!$B$1:$T$429,8,0)</f>
        <v>0</v>
      </c>
      <c r="N212" s="12">
        <f>VLOOKUP(D212,[1]Sheet1!$B$1:$T$429,9,0)</f>
        <v>0</v>
      </c>
      <c r="O212" s="12">
        <f>VLOOKUP(D212,[1]Sheet1!$B$1:$T$429,10,0)</f>
        <v>0</v>
      </c>
      <c r="P212" s="12">
        <f>VLOOKUP(D212,[1]Sheet1!$B$1:$T$429,11,0)</f>
        <v>0</v>
      </c>
      <c r="Q212" s="12">
        <f>VLOOKUP(D212,[1]Sheet1!$B$1:$T$429,12,0)</f>
        <v>0</v>
      </c>
      <c r="R212" s="13"/>
    </row>
    <row r="213" spans="1:18">
      <c r="A213" s="11">
        <v>257</v>
      </c>
      <c r="B213" s="12" t="s">
        <v>36</v>
      </c>
      <c r="C213" s="12" t="s">
        <v>402</v>
      </c>
      <c r="D213" s="12" t="s">
        <v>465</v>
      </c>
      <c r="E213" s="12" t="s">
        <v>466</v>
      </c>
      <c r="F213" s="12" t="s">
        <v>405</v>
      </c>
      <c r="G213" s="2" t="s">
        <v>926</v>
      </c>
      <c r="H213" s="12" t="s">
        <v>406</v>
      </c>
      <c r="I213" s="12" t="str">
        <f>VLOOKUP(D213,[1]Sheet1!$B$1:$T$429,4,0)</f>
        <v>毕业</v>
      </c>
      <c r="J213" s="12" t="str">
        <f>VLOOKUP(D213,[1]Sheet1!$B$1:$T$429,5,0)</f>
        <v>授予</v>
      </c>
      <c r="K213" s="12">
        <f>VLOOKUP(D213,[1]Sheet1!$B$1:$T$429,6,0)</f>
        <v>0</v>
      </c>
      <c r="L213" s="12">
        <f>VLOOKUP(D213,[1]Sheet1!$B$1:$T$429,7,0)</f>
        <v>0</v>
      </c>
      <c r="M213" s="6">
        <f>VLOOKUP(D213,[1]Sheet1!$B$1:$T$429,8,0)</f>
        <v>0</v>
      </c>
      <c r="N213" s="12">
        <f>VLOOKUP(D213,[1]Sheet1!$B$1:$T$429,9,0)</f>
        <v>0</v>
      </c>
      <c r="O213" s="12">
        <f>VLOOKUP(D213,[1]Sheet1!$B$1:$T$429,10,0)</f>
        <v>0</v>
      </c>
      <c r="P213" s="12">
        <f>VLOOKUP(D213,[1]Sheet1!$B$1:$T$429,11,0)</f>
        <v>0</v>
      </c>
      <c r="Q213" s="12">
        <f>VLOOKUP(D213,[1]Sheet1!$B$1:$T$429,12,0)</f>
        <v>0</v>
      </c>
      <c r="R213" s="13"/>
    </row>
    <row r="214" spans="1:18">
      <c r="A214" s="11">
        <v>258</v>
      </c>
      <c r="B214" s="12" t="s">
        <v>36</v>
      </c>
      <c r="C214" s="12" t="s">
        <v>402</v>
      </c>
      <c r="D214" s="12" t="s">
        <v>467</v>
      </c>
      <c r="E214" s="12" t="s">
        <v>468</v>
      </c>
      <c r="F214" s="12" t="s">
        <v>405</v>
      </c>
      <c r="G214" s="2" t="s">
        <v>926</v>
      </c>
      <c r="H214" s="12" t="s">
        <v>406</v>
      </c>
      <c r="I214" s="12" t="str">
        <f>VLOOKUP(D214,[1]Sheet1!$B$1:$T$429,4,0)</f>
        <v>毕业</v>
      </c>
      <c r="J214" s="12" t="str">
        <f>VLOOKUP(D214,[1]Sheet1!$B$1:$T$429,5,0)</f>
        <v>授予</v>
      </c>
      <c r="K214" s="12">
        <f>VLOOKUP(D214,[1]Sheet1!$B$1:$T$429,6,0)</f>
        <v>0</v>
      </c>
      <c r="L214" s="12">
        <f>VLOOKUP(D214,[1]Sheet1!$B$1:$T$429,7,0)</f>
        <v>0</v>
      </c>
      <c r="M214" s="6">
        <f>VLOOKUP(D214,[1]Sheet1!$B$1:$T$429,8,0)</f>
        <v>0</v>
      </c>
      <c r="N214" s="12">
        <f>VLOOKUP(D214,[1]Sheet1!$B$1:$T$429,9,0)</f>
        <v>0</v>
      </c>
      <c r="O214" s="12">
        <f>VLOOKUP(D214,[1]Sheet1!$B$1:$T$429,10,0)</f>
        <v>0</v>
      </c>
      <c r="P214" s="12">
        <f>VLOOKUP(D214,[1]Sheet1!$B$1:$T$429,11,0)</f>
        <v>0</v>
      </c>
      <c r="Q214" s="12">
        <f>VLOOKUP(D214,[1]Sheet1!$B$1:$T$429,12,0)</f>
        <v>0</v>
      </c>
      <c r="R214" s="13"/>
    </row>
    <row r="215" spans="1:18">
      <c r="A215" s="11">
        <v>259</v>
      </c>
      <c r="B215" s="12" t="s">
        <v>36</v>
      </c>
      <c r="C215" s="12" t="s">
        <v>402</v>
      </c>
      <c r="D215" s="12" t="s">
        <v>469</v>
      </c>
      <c r="E215" s="12" t="s">
        <v>470</v>
      </c>
      <c r="F215" s="12" t="s">
        <v>405</v>
      </c>
      <c r="G215" s="2" t="s">
        <v>926</v>
      </c>
      <c r="H215" s="12" t="s">
        <v>406</v>
      </c>
      <c r="I215" s="12" t="str">
        <f>VLOOKUP(D215,[1]Sheet1!$B$1:$T$429,4,0)</f>
        <v>毕业</v>
      </c>
      <c r="J215" s="12" t="str">
        <f>VLOOKUP(D215,[1]Sheet1!$B$1:$T$429,5,0)</f>
        <v>授予</v>
      </c>
      <c r="K215" s="12">
        <f>VLOOKUP(D215,[1]Sheet1!$B$1:$T$429,6,0)</f>
        <v>0</v>
      </c>
      <c r="L215" s="12">
        <f>VLOOKUP(D215,[1]Sheet1!$B$1:$T$429,7,0)</f>
        <v>0</v>
      </c>
      <c r="M215" s="6">
        <f>VLOOKUP(D215,[1]Sheet1!$B$1:$T$429,8,0)</f>
        <v>0</v>
      </c>
      <c r="N215" s="12">
        <f>VLOOKUP(D215,[1]Sheet1!$B$1:$T$429,9,0)</f>
        <v>0</v>
      </c>
      <c r="O215" s="12">
        <f>VLOOKUP(D215,[1]Sheet1!$B$1:$T$429,10,0)</f>
        <v>0</v>
      </c>
      <c r="P215" s="12">
        <f>VLOOKUP(D215,[1]Sheet1!$B$1:$T$429,11,0)</f>
        <v>0</v>
      </c>
      <c r="Q215" s="12">
        <f>VLOOKUP(D215,[1]Sheet1!$B$1:$T$429,12,0)</f>
        <v>0</v>
      </c>
      <c r="R215" s="13"/>
    </row>
    <row r="216" spans="1:18">
      <c r="A216" s="11">
        <v>260</v>
      </c>
      <c r="B216" s="12" t="s">
        <v>36</v>
      </c>
      <c r="C216" s="12" t="s">
        <v>402</v>
      </c>
      <c r="D216" s="12" t="s">
        <v>471</v>
      </c>
      <c r="E216" s="12" t="s">
        <v>472</v>
      </c>
      <c r="F216" s="12" t="s">
        <v>405</v>
      </c>
      <c r="G216" s="2" t="s">
        <v>926</v>
      </c>
      <c r="H216" s="12" t="s">
        <v>406</v>
      </c>
      <c r="I216" s="12" t="str">
        <f>VLOOKUP(D216,[1]Sheet1!$B$1:$T$429,4,0)</f>
        <v>毕业</v>
      </c>
      <c r="J216" s="12" t="str">
        <f>VLOOKUP(D216,[1]Sheet1!$B$1:$T$429,5,0)</f>
        <v>授予</v>
      </c>
      <c r="K216" s="12">
        <f>VLOOKUP(D216,[1]Sheet1!$B$1:$T$429,6,0)</f>
        <v>0</v>
      </c>
      <c r="L216" s="12">
        <f>VLOOKUP(D216,[1]Sheet1!$B$1:$T$429,7,0)</f>
        <v>0</v>
      </c>
      <c r="M216" s="6">
        <f>VLOOKUP(D216,[1]Sheet1!$B$1:$T$429,8,0)</f>
        <v>0</v>
      </c>
      <c r="N216" s="12">
        <f>VLOOKUP(D216,[1]Sheet1!$B$1:$T$429,9,0)</f>
        <v>0</v>
      </c>
      <c r="O216" s="12">
        <f>VLOOKUP(D216,[1]Sheet1!$B$1:$T$429,10,0)</f>
        <v>0</v>
      </c>
      <c r="P216" s="12">
        <f>VLOOKUP(D216,[1]Sheet1!$B$1:$T$429,11,0)</f>
        <v>0</v>
      </c>
      <c r="Q216" s="12">
        <f>VLOOKUP(D216,[1]Sheet1!$B$1:$T$429,12,0)</f>
        <v>0</v>
      </c>
      <c r="R216" s="13"/>
    </row>
    <row r="217" spans="1:18">
      <c r="A217" s="11">
        <v>261</v>
      </c>
      <c r="B217" s="12" t="s">
        <v>36</v>
      </c>
      <c r="C217" s="12" t="s">
        <v>402</v>
      </c>
      <c r="D217" s="12" t="s">
        <v>473</v>
      </c>
      <c r="E217" s="12" t="s">
        <v>474</v>
      </c>
      <c r="F217" s="12" t="s">
        <v>405</v>
      </c>
      <c r="G217" s="2" t="s">
        <v>926</v>
      </c>
      <c r="H217" s="12" t="s">
        <v>406</v>
      </c>
      <c r="I217" s="12" t="str">
        <f>VLOOKUP(D217,[1]Sheet1!$B$1:$T$429,4,0)</f>
        <v>毕业</v>
      </c>
      <c r="J217" s="12" t="str">
        <f>VLOOKUP(D217,[1]Sheet1!$B$1:$T$429,5,0)</f>
        <v>授予</v>
      </c>
      <c r="K217" s="12">
        <f>VLOOKUP(D217,[1]Sheet1!$B$1:$T$429,6,0)</f>
        <v>0</v>
      </c>
      <c r="L217" s="12">
        <f>VLOOKUP(D217,[1]Sheet1!$B$1:$T$429,7,0)</f>
        <v>0</v>
      </c>
      <c r="M217" s="6">
        <f>VLOOKUP(D217,[1]Sheet1!$B$1:$T$429,8,0)</f>
        <v>0</v>
      </c>
      <c r="N217" s="12">
        <f>VLOOKUP(D217,[1]Sheet1!$B$1:$T$429,9,0)</f>
        <v>0</v>
      </c>
      <c r="O217" s="12">
        <f>VLOOKUP(D217,[1]Sheet1!$B$1:$T$429,10,0)</f>
        <v>0</v>
      </c>
      <c r="P217" s="12">
        <f>VLOOKUP(D217,[1]Sheet1!$B$1:$T$429,11,0)</f>
        <v>0</v>
      </c>
      <c r="Q217" s="12">
        <f>VLOOKUP(D217,[1]Sheet1!$B$1:$T$429,12,0)</f>
        <v>0</v>
      </c>
      <c r="R217" s="13"/>
    </row>
    <row r="218" spans="1:18">
      <c r="A218" s="11">
        <v>262</v>
      </c>
      <c r="B218" s="12" t="s">
        <v>36</v>
      </c>
      <c r="C218" s="12" t="s">
        <v>402</v>
      </c>
      <c r="D218" s="12" t="s">
        <v>475</v>
      </c>
      <c r="E218" s="12" t="s">
        <v>476</v>
      </c>
      <c r="F218" s="12" t="s">
        <v>405</v>
      </c>
      <c r="G218" s="2" t="s">
        <v>926</v>
      </c>
      <c r="H218" s="12" t="s">
        <v>406</v>
      </c>
      <c r="I218" s="12" t="str">
        <f>VLOOKUP(D218,[1]Sheet1!$B$1:$T$429,4,0)</f>
        <v>毕业</v>
      </c>
      <c r="J218" s="12" t="str">
        <f>VLOOKUP(D218,[1]Sheet1!$B$1:$T$429,5,0)</f>
        <v>授予</v>
      </c>
      <c r="K218" s="12">
        <f>VLOOKUP(D218,[1]Sheet1!$B$1:$T$429,6,0)</f>
        <v>0</v>
      </c>
      <c r="L218" s="12">
        <f>VLOOKUP(D218,[1]Sheet1!$B$1:$T$429,7,0)</f>
        <v>0</v>
      </c>
      <c r="M218" s="6">
        <f>VLOOKUP(D218,[1]Sheet1!$B$1:$T$429,8,0)</f>
        <v>0</v>
      </c>
      <c r="N218" s="12">
        <f>VLOOKUP(D218,[1]Sheet1!$B$1:$T$429,9,0)</f>
        <v>0</v>
      </c>
      <c r="O218" s="12">
        <f>VLOOKUP(D218,[1]Sheet1!$B$1:$T$429,10,0)</f>
        <v>0</v>
      </c>
      <c r="P218" s="12">
        <f>VLOOKUP(D218,[1]Sheet1!$B$1:$T$429,11,0)</f>
        <v>0</v>
      </c>
      <c r="Q218" s="12">
        <f>VLOOKUP(D218,[1]Sheet1!$B$1:$T$429,12,0)</f>
        <v>0</v>
      </c>
      <c r="R218" s="13"/>
    </row>
    <row r="219" spans="1:18">
      <c r="A219" s="11">
        <v>263</v>
      </c>
      <c r="B219" s="12" t="s">
        <v>36</v>
      </c>
      <c r="C219" s="12" t="s">
        <v>402</v>
      </c>
      <c r="D219" s="12" t="s">
        <v>477</v>
      </c>
      <c r="E219" s="12" t="s">
        <v>478</v>
      </c>
      <c r="F219" s="12" t="s">
        <v>405</v>
      </c>
      <c r="G219" s="2" t="s">
        <v>926</v>
      </c>
      <c r="H219" s="12" t="s">
        <v>406</v>
      </c>
      <c r="I219" s="12" t="str">
        <f>VLOOKUP(D219,[1]Sheet1!$B$1:$T$429,4,0)</f>
        <v>毕业</v>
      </c>
      <c r="J219" s="12" t="str">
        <f>VLOOKUP(D219,[1]Sheet1!$B$1:$T$429,5,0)</f>
        <v>授予</v>
      </c>
      <c r="K219" s="12">
        <f>VLOOKUP(D219,[1]Sheet1!$B$1:$T$429,6,0)</f>
        <v>0</v>
      </c>
      <c r="L219" s="12">
        <f>VLOOKUP(D219,[1]Sheet1!$B$1:$T$429,7,0)</f>
        <v>0</v>
      </c>
      <c r="M219" s="6">
        <f>VLOOKUP(D219,[1]Sheet1!$B$1:$T$429,8,0)</f>
        <v>0</v>
      </c>
      <c r="N219" s="12">
        <f>VLOOKUP(D219,[1]Sheet1!$B$1:$T$429,9,0)</f>
        <v>0</v>
      </c>
      <c r="O219" s="12">
        <f>VLOOKUP(D219,[1]Sheet1!$B$1:$T$429,10,0)</f>
        <v>0</v>
      </c>
      <c r="P219" s="12">
        <f>VLOOKUP(D219,[1]Sheet1!$B$1:$T$429,11,0)</f>
        <v>0</v>
      </c>
      <c r="Q219" s="12">
        <f>VLOOKUP(D219,[1]Sheet1!$B$1:$T$429,12,0)</f>
        <v>0</v>
      </c>
      <c r="R219" s="13"/>
    </row>
    <row r="220" spans="1:18">
      <c r="A220" s="11">
        <v>264</v>
      </c>
      <c r="B220" s="12" t="s">
        <v>36</v>
      </c>
      <c r="C220" s="12" t="s">
        <v>402</v>
      </c>
      <c r="D220" s="12" t="s">
        <v>479</v>
      </c>
      <c r="E220" s="12" t="s">
        <v>480</v>
      </c>
      <c r="F220" s="12" t="s">
        <v>405</v>
      </c>
      <c r="G220" s="2" t="s">
        <v>926</v>
      </c>
      <c r="H220" s="12" t="s">
        <v>406</v>
      </c>
      <c r="I220" s="12" t="str">
        <f>VLOOKUP(D220,[1]Sheet1!$B$1:$T$429,4,0)</f>
        <v>毕业</v>
      </c>
      <c r="J220" s="12" t="str">
        <f>VLOOKUP(D220,[1]Sheet1!$B$1:$T$429,5,0)</f>
        <v>授予</v>
      </c>
      <c r="K220" s="12">
        <f>VLOOKUP(D220,[1]Sheet1!$B$1:$T$429,6,0)</f>
        <v>0</v>
      </c>
      <c r="L220" s="12">
        <f>VLOOKUP(D220,[1]Sheet1!$B$1:$T$429,7,0)</f>
        <v>0</v>
      </c>
      <c r="M220" s="6">
        <f>VLOOKUP(D220,[1]Sheet1!$B$1:$T$429,8,0)</f>
        <v>0</v>
      </c>
      <c r="N220" s="12">
        <f>VLOOKUP(D220,[1]Sheet1!$B$1:$T$429,9,0)</f>
        <v>0</v>
      </c>
      <c r="O220" s="12">
        <f>VLOOKUP(D220,[1]Sheet1!$B$1:$T$429,10,0)</f>
        <v>0</v>
      </c>
      <c r="P220" s="12">
        <f>VLOOKUP(D220,[1]Sheet1!$B$1:$T$429,11,0)</f>
        <v>0</v>
      </c>
      <c r="Q220" s="12">
        <f>VLOOKUP(D220,[1]Sheet1!$B$1:$T$429,12,0)</f>
        <v>0</v>
      </c>
      <c r="R220" s="13"/>
    </row>
    <row r="221" spans="1:18">
      <c r="A221" s="11">
        <v>265</v>
      </c>
      <c r="B221" s="12" t="s">
        <v>36</v>
      </c>
      <c r="C221" s="12" t="s">
        <v>402</v>
      </c>
      <c r="D221" s="12" t="s">
        <v>481</v>
      </c>
      <c r="E221" s="12" t="s">
        <v>482</v>
      </c>
      <c r="F221" s="12" t="s">
        <v>405</v>
      </c>
      <c r="G221" s="2" t="s">
        <v>926</v>
      </c>
      <c r="H221" s="12" t="s">
        <v>406</v>
      </c>
      <c r="I221" s="12" t="str">
        <f>VLOOKUP(D221,[1]Sheet1!$B$1:$T$429,4,0)</f>
        <v>毕业</v>
      </c>
      <c r="J221" s="12" t="str">
        <f>VLOOKUP(D221,[1]Sheet1!$B$1:$T$429,5,0)</f>
        <v>授予</v>
      </c>
      <c r="K221" s="12">
        <f>VLOOKUP(D221,[1]Sheet1!$B$1:$T$429,6,0)</f>
        <v>0</v>
      </c>
      <c r="L221" s="12">
        <f>VLOOKUP(D221,[1]Sheet1!$B$1:$T$429,7,0)</f>
        <v>0</v>
      </c>
      <c r="M221" s="6">
        <f>VLOOKUP(D221,[1]Sheet1!$B$1:$T$429,8,0)</f>
        <v>0</v>
      </c>
      <c r="N221" s="12">
        <f>VLOOKUP(D221,[1]Sheet1!$B$1:$T$429,9,0)</f>
        <v>0</v>
      </c>
      <c r="O221" s="12">
        <f>VLOOKUP(D221,[1]Sheet1!$B$1:$T$429,10,0)</f>
        <v>0</v>
      </c>
      <c r="P221" s="12">
        <f>VLOOKUP(D221,[1]Sheet1!$B$1:$T$429,11,0)</f>
        <v>0</v>
      </c>
      <c r="Q221" s="12">
        <f>VLOOKUP(D221,[1]Sheet1!$B$1:$T$429,12,0)</f>
        <v>0</v>
      </c>
      <c r="R221" s="13"/>
    </row>
    <row r="222" spans="1:18">
      <c r="A222" s="11">
        <v>266</v>
      </c>
      <c r="B222" s="12" t="s">
        <v>36</v>
      </c>
      <c r="C222" s="12" t="s">
        <v>402</v>
      </c>
      <c r="D222" s="12" t="s">
        <v>483</v>
      </c>
      <c r="E222" s="12" t="s">
        <v>484</v>
      </c>
      <c r="F222" s="12" t="s">
        <v>405</v>
      </c>
      <c r="G222" s="2" t="s">
        <v>926</v>
      </c>
      <c r="H222" s="12" t="s">
        <v>406</v>
      </c>
      <c r="I222" s="12" t="str">
        <f>VLOOKUP(D222,[1]Sheet1!$B$1:$T$429,4,0)</f>
        <v>毕业</v>
      </c>
      <c r="J222" s="12" t="str">
        <f>VLOOKUP(D222,[1]Sheet1!$B$1:$T$429,5,0)</f>
        <v>授予</v>
      </c>
      <c r="K222" s="12">
        <f>VLOOKUP(D222,[1]Sheet1!$B$1:$T$429,6,0)</f>
        <v>0</v>
      </c>
      <c r="L222" s="12">
        <f>VLOOKUP(D222,[1]Sheet1!$B$1:$T$429,7,0)</f>
        <v>0</v>
      </c>
      <c r="M222" s="6">
        <f>VLOOKUP(D222,[1]Sheet1!$B$1:$T$429,8,0)</f>
        <v>0</v>
      </c>
      <c r="N222" s="12">
        <f>VLOOKUP(D222,[1]Sheet1!$B$1:$T$429,9,0)</f>
        <v>0</v>
      </c>
      <c r="O222" s="12">
        <f>VLOOKUP(D222,[1]Sheet1!$B$1:$T$429,10,0)</f>
        <v>0</v>
      </c>
      <c r="P222" s="12">
        <f>VLOOKUP(D222,[1]Sheet1!$B$1:$T$429,11,0)</f>
        <v>0</v>
      </c>
      <c r="Q222" s="12">
        <f>VLOOKUP(D222,[1]Sheet1!$B$1:$T$429,12,0)</f>
        <v>0</v>
      </c>
      <c r="R222" s="13"/>
    </row>
    <row r="223" spans="1:18">
      <c r="A223" s="11">
        <v>267</v>
      </c>
      <c r="B223" s="12" t="s">
        <v>36</v>
      </c>
      <c r="C223" s="12" t="s">
        <v>485</v>
      </c>
      <c r="D223" s="12" t="s">
        <v>486</v>
      </c>
      <c r="E223" s="12" t="s">
        <v>487</v>
      </c>
      <c r="F223" s="12" t="s">
        <v>405</v>
      </c>
      <c r="G223" s="2" t="s">
        <v>926</v>
      </c>
      <c r="H223" s="12" t="s">
        <v>406</v>
      </c>
      <c r="I223" s="12" t="str">
        <f>VLOOKUP(D223,[1]Sheet1!$B$1:$T$429,4,0)</f>
        <v>毕业</v>
      </c>
      <c r="J223" s="12" t="str">
        <f>VLOOKUP(D223,[1]Sheet1!$B$1:$T$429,5,0)</f>
        <v>授予</v>
      </c>
      <c r="K223" s="12">
        <f>VLOOKUP(D223,[1]Sheet1!$B$1:$T$429,6,0)</f>
        <v>0</v>
      </c>
      <c r="L223" s="12">
        <f>VLOOKUP(D223,[1]Sheet1!$B$1:$T$429,7,0)</f>
        <v>0</v>
      </c>
      <c r="M223" s="6">
        <f>VLOOKUP(D223,[1]Sheet1!$B$1:$T$429,8,0)</f>
        <v>0</v>
      </c>
      <c r="N223" s="12">
        <f>VLOOKUP(D223,[1]Sheet1!$B$1:$T$429,9,0)</f>
        <v>0</v>
      </c>
      <c r="O223" s="12">
        <f>VLOOKUP(D223,[1]Sheet1!$B$1:$T$429,10,0)</f>
        <v>0</v>
      </c>
      <c r="P223" s="12">
        <f>VLOOKUP(D223,[1]Sheet1!$B$1:$T$429,11,0)</f>
        <v>0</v>
      </c>
      <c r="Q223" s="12">
        <f>VLOOKUP(D223,[1]Sheet1!$B$1:$T$429,12,0)</f>
        <v>0</v>
      </c>
      <c r="R223" s="13"/>
    </row>
    <row r="224" spans="1:18">
      <c r="A224" s="11">
        <v>268</v>
      </c>
      <c r="B224" s="12" t="s">
        <v>36</v>
      </c>
      <c r="C224" s="12" t="s">
        <v>485</v>
      </c>
      <c r="D224" s="12" t="s">
        <v>488</v>
      </c>
      <c r="E224" s="12" t="s">
        <v>489</v>
      </c>
      <c r="F224" s="12" t="s">
        <v>405</v>
      </c>
      <c r="G224" s="2" t="s">
        <v>926</v>
      </c>
      <c r="H224" s="12" t="s">
        <v>406</v>
      </c>
      <c r="I224" s="12" t="str">
        <f>VLOOKUP(D224,[1]Sheet1!$B$1:$T$429,4,0)</f>
        <v>毕业</v>
      </c>
      <c r="J224" s="12" t="str">
        <f>VLOOKUP(D224,[1]Sheet1!$B$1:$T$429,5,0)</f>
        <v>授予</v>
      </c>
      <c r="K224" s="12">
        <f>VLOOKUP(D224,[1]Sheet1!$B$1:$T$429,6,0)</f>
        <v>0</v>
      </c>
      <c r="L224" s="12">
        <f>VLOOKUP(D224,[1]Sheet1!$B$1:$T$429,7,0)</f>
        <v>0</v>
      </c>
      <c r="M224" s="6">
        <f>VLOOKUP(D224,[1]Sheet1!$B$1:$T$429,8,0)</f>
        <v>0</v>
      </c>
      <c r="N224" s="12">
        <f>VLOOKUP(D224,[1]Sheet1!$B$1:$T$429,9,0)</f>
        <v>0</v>
      </c>
      <c r="O224" s="12">
        <f>VLOOKUP(D224,[1]Sheet1!$B$1:$T$429,10,0)</f>
        <v>0</v>
      </c>
      <c r="P224" s="12">
        <f>VLOOKUP(D224,[1]Sheet1!$B$1:$T$429,11,0)</f>
        <v>0</v>
      </c>
      <c r="Q224" s="12">
        <f>VLOOKUP(D224,[1]Sheet1!$B$1:$T$429,12,0)</f>
        <v>0</v>
      </c>
      <c r="R224" s="13"/>
    </row>
    <row r="225" spans="1:18">
      <c r="A225" s="11">
        <v>269</v>
      </c>
      <c r="B225" s="12" t="s">
        <v>36</v>
      </c>
      <c r="C225" s="12" t="s">
        <v>485</v>
      </c>
      <c r="D225" s="12" t="s">
        <v>490</v>
      </c>
      <c r="E225" s="12" t="s">
        <v>491</v>
      </c>
      <c r="F225" s="12" t="s">
        <v>405</v>
      </c>
      <c r="G225" s="2" t="s">
        <v>926</v>
      </c>
      <c r="H225" s="12" t="s">
        <v>406</v>
      </c>
      <c r="I225" s="12" t="str">
        <f>VLOOKUP(D225,[1]Sheet1!$B$1:$T$429,4,0)</f>
        <v>毕业</v>
      </c>
      <c r="J225" s="12" t="str">
        <f>VLOOKUP(D225,[1]Sheet1!$B$1:$T$429,5,0)</f>
        <v>授予</v>
      </c>
      <c r="K225" s="12">
        <f>VLOOKUP(D225,[1]Sheet1!$B$1:$T$429,6,0)</f>
        <v>0</v>
      </c>
      <c r="L225" s="12">
        <f>VLOOKUP(D225,[1]Sheet1!$B$1:$T$429,7,0)</f>
        <v>0</v>
      </c>
      <c r="M225" s="6">
        <f>VLOOKUP(D225,[1]Sheet1!$B$1:$T$429,8,0)</f>
        <v>0</v>
      </c>
      <c r="N225" s="12">
        <f>VLOOKUP(D225,[1]Sheet1!$B$1:$T$429,9,0)</f>
        <v>0</v>
      </c>
      <c r="O225" s="12">
        <f>VLOOKUP(D225,[1]Sheet1!$B$1:$T$429,10,0)</f>
        <v>0</v>
      </c>
      <c r="P225" s="12">
        <f>VLOOKUP(D225,[1]Sheet1!$B$1:$T$429,11,0)</f>
        <v>0</v>
      </c>
      <c r="Q225" s="12">
        <f>VLOOKUP(D225,[1]Sheet1!$B$1:$T$429,12,0)</f>
        <v>0</v>
      </c>
      <c r="R225" s="13"/>
    </row>
    <row r="226" spans="1:18">
      <c r="A226" s="11">
        <v>270</v>
      </c>
      <c r="B226" s="12" t="s">
        <v>36</v>
      </c>
      <c r="C226" s="12" t="s">
        <v>485</v>
      </c>
      <c r="D226" s="12" t="s">
        <v>492</v>
      </c>
      <c r="E226" s="12" t="s">
        <v>493</v>
      </c>
      <c r="F226" s="12" t="s">
        <v>405</v>
      </c>
      <c r="G226" s="2" t="s">
        <v>926</v>
      </c>
      <c r="H226" s="12" t="s">
        <v>406</v>
      </c>
      <c r="I226" s="12" t="str">
        <f>VLOOKUP(D226,[1]Sheet1!$B$1:$T$429,4,0)</f>
        <v>毕业</v>
      </c>
      <c r="J226" s="12" t="str">
        <f>VLOOKUP(D226,[1]Sheet1!$B$1:$T$429,5,0)</f>
        <v>授予</v>
      </c>
      <c r="K226" s="12">
        <f>VLOOKUP(D226,[1]Sheet1!$B$1:$T$429,6,0)</f>
        <v>0</v>
      </c>
      <c r="L226" s="12">
        <f>VLOOKUP(D226,[1]Sheet1!$B$1:$T$429,7,0)</f>
        <v>0</v>
      </c>
      <c r="M226" s="6">
        <f>VLOOKUP(D226,[1]Sheet1!$B$1:$T$429,8,0)</f>
        <v>0</v>
      </c>
      <c r="N226" s="12">
        <f>VLOOKUP(D226,[1]Sheet1!$B$1:$T$429,9,0)</f>
        <v>0</v>
      </c>
      <c r="O226" s="12">
        <f>VLOOKUP(D226,[1]Sheet1!$B$1:$T$429,10,0)</f>
        <v>0</v>
      </c>
      <c r="P226" s="12">
        <f>VLOOKUP(D226,[1]Sheet1!$B$1:$T$429,11,0)</f>
        <v>0</v>
      </c>
      <c r="Q226" s="12">
        <f>VLOOKUP(D226,[1]Sheet1!$B$1:$T$429,12,0)</f>
        <v>0</v>
      </c>
      <c r="R226" s="13"/>
    </row>
    <row r="227" spans="1:18">
      <c r="A227" s="11">
        <v>271</v>
      </c>
      <c r="B227" s="12" t="s">
        <v>36</v>
      </c>
      <c r="C227" s="12" t="s">
        <v>485</v>
      </c>
      <c r="D227" s="12" t="s">
        <v>494</v>
      </c>
      <c r="E227" s="12" t="s">
        <v>495</v>
      </c>
      <c r="F227" s="12" t="s">
        <v>405</v>
      </c>
      <c r="G227" s="2" t="s">
        <v>926</v>
      </c>
      <c r="H227" s="12" t="s">
        <v>406</v>
      </c>
      <c r="I227" s="12" t="str">
        <f>VLOOKUP(D227,[1]Sheet1!$B$1:$T$429,4,0)</f>
        <v>毕业</v>
      </c>
      <c r="J227" s="12" t="str">
        <f>VLOOKUP(D227,[1]Sheet1!$B$1:$T$429,5,0)</f>
        <v>授予</v>
      </c>
      <c r="K227" s="12">
        <f>VLOOKUP(D227,[1]Sheet1!$B$1:$T$429,6,0)</f>
        <v>0</v>
      </c>
      <c r="L227" s="12">
        <f>VLOOKUP(D227,[1]Sheet1!$B$1:$T$429,7,0)</f>
        <v>0</v>
      </c>
      <c r="M227" s="6">
        <f>VLOOKUP(D227,[1]Sheet1!$B$1:$T$429,8,0)</f>
        <v>0</v>
      </c>
      <c r="N227" s="12">
        <f>VLOOKUP(D227,[1]Sheet1!$B$1:$T$429,9,0)</f>
        <v>0</v>
      </c>
      <c r="O227" s="12">
        <f>VLOOKUP(D227,[1]Sheet1!$B$1:$T$429,10,0)</f>
        <v>0</v>
      </c>
      <c r="P227" s="12">
        <f>VLOOKUP(D227,[1]Sheet1!$B$1:$T$429,11,0)</f>
        <v>0</v>
      </c>
      <c r="Q227" s="12">
        <f>VLOOKUP(D227,[1]Sheet1!$B$1:$T$429,12,0)</f>
        <v>0</v>
      </c>
      <c r="R227" s="13"/>
    </row>
    <row r="228" spans="1:18">
      <c r="A228" s="11">
        <v>272</v>
      </c>
      <c r="B228" s="12" t="s">
        <v>36</v>
      </c>
      <c r="C228" s="12" t="s">
        <v>485</v>
      </c>
      <c r="D228" s="12" t="s">
        <v>496</v>
      </c>
      <c r="E228" s="12" t="s">
        <v>497</v>
      </c>
      <c r="F228" s="12" t="s">
        <v>405</v>
      </c>
      <c r="G228" s="2" t="s">
        <v>926</v>
      </c>
      <c r="H228" s="12" t="s">
        <v>406</v>
      </c>
      <c r="I228" s="12" t="str">
        <f>VLOOKUP(D228,[1]Sheet1!$B$1:$T$429,4,0)</f>
        <v>待定</v>
      </c>
      <c r="J228" s="12" t="str">
        <f>VLOOKUP(D228,[1]Sheet1!$B$1:$T$429,5,0)</f>
        <v>待定</v>
      </c>
      <c r="K228" s="12">
        <f>VLOOKUP(D228,[1]Sheet1!$B$1:$T$429,6,0)</f>
        <v>10</v>
      </c>
      <c r="L228" s="12" t="str">
        <f>VLOOKUP(D228,[1]Sheet1!$B$1:$T$429,7,0)</f>
        <v>毕业论文</v>
      </c>
      <c r="M228" s="6">
        <f>VLOOKUP(D228,[1]Sheet1!$B$1:$T$429,8,0)</f>
        <v>0</v>
      </c>
      <c r="N228" s="12">
        <f>VLOOKUP(D228,[1]Sheet1!$B$1:$T$429,9,0)</f>
        <v>0</v>
      </c>
      <c r="O228" s="12">
        <f>VLOOKUP(D228,[1]Sheet1!$B$1:$T$429,10,0)</f>
        <v>0</v>
      </c>
      <c r="P228" s="12">
        <f>VLOOKUP(D228,[1]Sheet1!$B$1:$T$429,11,0)</f>
        <v>0</v>
      </c>
      <c r="Q228" s="12">
        <f>VLOOKUP(D228,[1]Sheet1!$B$1:$T$429,12,0)</f>
        <v>0</v>
      </c>
      <c r="R228" s="13"/>
    </row>
    <row r="229" spans="1:18">
      <c r="A229" s="11">
        <v>273</v>
      </c>
      <c r="B229" s="12" t="s">
        <v>36</v>
      </c>
      <c r="C229" s="12" t="s">
        <v>485</v>
      </c>
      <c r="D229" s="12" t="s">
        <v>498</v>
      </c>
      <c r="E229" s="12" t="s">
        <v>499</v>
      </c>
      <c r="F229" s="12" t="s">
        <v>405</v>
      </c>
      <c r="G229" s="2" t="s">
        <v>926</v>
      </c>
      <c r="H229" s="12" t="s">
        <v>406</v>
      </c>
      <c r="I229" s="12" t="str">
        <f>VLOOKUP(D229,[1]Sheet1!$B$1:$T$429,4,0)</f>
        <v>毕业</v>
      </c>
      <c r="J229" s="12" t="str">
        <f>VLOOKUP(D229,[1]Sheet1!$B$1:$T$429,5,0)</f>
        <v>授予</v>
      </c>
      <c r="K229" s="12">
        <f>VLOOKUP(D229,[1]Sheet1!$B$1:$T$429,6,0)</f>
        <v>0</v>
      </c>
      <c r="L229" s="12">
        <f>VLOOKUP(D229,[1]Sheet1!$B$1:$T$429,7,0)</f>
        <v>0</v>
      </c>
      <c r="M229" s="6">
        <f>VLOOKUP(D229,[1]Sheet1!$B$1:$T$429,8,0)</f>
        <v>0</v>
      </c>
      <c r="N229" s="12">
        <f>VLOOKUP(D229,[1]Sheet1!$B$1:$T$429,9,0)</f>
        <v>0</v>
      </c>
      <c r="O229" s="12">
        <f>VLOOKUP(D229,[1]Sheet1!$B$1:$T$429,10,0)</f>
        <v>0</v>
      </c>
      <c r="P229" s="12">
        <f>VLOOKUP(D229,[1]Sheet1!$B$1:$T$429,11,0)</f>
        <v>0</v>
      </c>
      <c r="Q229" s="12">
        <f>VLOOKUP(D229,[1]Sheet1!$B$1:$T$429,12,0)</f>
        <v>0</v>
      </c>
      <c r="R229" s="13"/>
    </row>
    <row r="230" spans="1:18">
      <c r="A230" s="11">
        <v>274</v>
      </c>
      <c r="B230" s="12" t="s">
        <v>36</v>
      </c>
      <c r="C230" s="12" t="s">
        <v>485</v>
      </c>
      <c r="D230" s="12" t="s">
        <v>500</v>
      </c>
      <c r="E230" s="12" t="s">
        <v>501</v>
      </c>
      <c r="F230" s="12" t="s">
        <v>405</v>
      </c>
      <c r="G230" s="2" t="s">
        <v>926</v>
      </c>
      <c r="H230" s="12" t="s">
        <v>406</v>
      </c>
      <c r="I230" s="12" t="str">
        <f>VLOOKUP(D230,[1]Sheet1!$B$1:$T$429,4,0)</f>
        <v>待定</v>
      </c>
      <c r="J230" s="12" t="str">
        <f>VLOOKUP(D230,[1]Sheet1!$B$1:$T$429,5,0)</f>
        <v>待定</v>
      </c>
      <c r="K230" s="12">
        <f>VLOOKUP(D230,[1]Sheet1!$B$1:$T$429,6,0)</f>
        <v>10</v>
      </c>
      <c r="L230" s="12" t="str">
        <f>VLOOKUP(D230,[1]Sheet1!$B$1:$T$429,7,0)</f>
        <v>毕业论文</v>
      </c>
      <c r="M230" s="6">
        <f>VLOOKUP(D230,[1]Sheet1!$B$1:$T$429,8,0)</f>
        <v>0</v>
      </c>
      <c r="N230" s="12">
        <f>VLOOKUP(D230,[1]Sheet1!$B$1:$T$429,9,0)</f>
        <v>0</v>
      </c>
      <c r="O230" s="12">
        <f>VLOOKUP(D230,[1]Sheet1!$B$1:$T$429,10,0)</f>
        <v>0</v>
      </c>
      <c r="P230" s="12">
        <f>VLOOKUP(D230,[1]Sheet1!$B$1:$T$429,11,0)</f>
        <v>0</v>
      </c>
      <c r="Q230" s="12">
        <f>VLOOKUP(D230,[1]Sheet1!$B$1:$T$429,12,0)</f>
        <v>0</v>
      </c>
      <c r="R230" s="13"/>
    </row>
    <row r="231" spans="1:18">
      <c r="A231" s="11">
        <v>275</v>
      </c>
      <c r="B231" s="12" t="s">
        <v>36</v>
      </c>
      <c r="C231" s="12" t="s">
        <v>485</v>
      </c>
      <c r="D231" s="12" t="s">
        <v>502</v>
      </c>
      <c r="E231" s="12" t="s">
        <v>503</v>
      </c>
      <c r="F231" s="12" t="s">
        <v>405</v>
      </c>
      <c r="G231" s="2" t="s">
        <v>926</v>
      </c>
      <c r="H231" s="12" t="s">
        <v>406</v>
      </c>
      <c r="I231" s="12" t="str">
        <f>VLOOKUP(D231,[1]Sheet1!$B$1:$T$429,4,0)</f>
        <v>毕业</v>
      </c>
      <c r="J231" s="12" t="str">
        <f>VLOOKUP(D231,[1]Sheet1!$B$1:$T$429,5,0)</f>
        <v>授予</v>
      </c>
      <c r="K231" s="12">
        <f>VLOOKUP(D231,[1]Sheet1!$B$1:$T$429,6,0)</f>
        <v>0</v>
      </c>
      <c r="L231" s="12">
        <f>VLOOKUP(D231,[1]Sheet1!$B$1:$T$429,7,0)</f>
        <v>0</v>
      </c>
      <c r="M231" s="6">
        <f>VLOOKUP(D231,[1]Sheet1!$B$1:$T$429,8,0)</f>
        <v>0</v>
      </c>
      <c r="N231" s="12">
        <f>VLOOKUP(D231,[1]Sheet1!$B$1:$T$429,9,0)</f>
        <v>0</v>
      </c>
      <c r="O231" s="12">
        <f>VLOOKUP(D231,[1]Sheet1!$B$1:$T$429,10,0)</f>
        <v>0</v>
      </c>
      <c r="P231" s="12">
        <f>VLOOKUP(D231,[1]Sheet1!$B$1:$T$429,11,0)</f>
        <v>0</v>
      </c>
      <c r="Q231" s="12">
        <f>VLOOKUP(D231,[1]Sheet1!$B$1:$T$429,12,0)</f>
        <v>0</v>
      </c>
      <c r="R231" s="13"/>
    </row>
    <row r="232" spans="1:18">
      <c r="A232" s="11">
        <v>276</v>
      </c>
      <c r="B232" s="12" t="s">
        <v>36</v>
      </c>
      <c r="C232" s="12" t="s">
        <v>485</v>
      </c>
      <c r="D232" s="12" t="s">
        <v>504</v>
      </c>
      <c r="E232" s="12" t="s">
        <v>505</v>
      </c>
      <c r="F232" s="12" t="s">
        <v>405</v>
      </c>
      <c r="G232" s="2" t="s">
        <v>926</v>
      </c>
      <c r="H232" s="12" t="s">
        <v>406</v>
      </c>
      <c r="I232" s="12" t="str">
        <f>VLOOKUP(D232,[1]Sheet1!$B$1:$T$429,4,0)</f>
        <v>毕业</v>
      </c>
      <c r="J232" s="12" t="str">
        <f>VLOOKUP(D232,[1]Sheet1!$B$1:$T$429,5,0)</f>
        <v>授予</v>
      </c>
      <c r="K232" s="12">
        <f>VLOOKUP(D232,[1]Sheet1!$B$1:$T$429,6,0)</f>
        <v>0</v>
      </c>
      <c r="L232" s="12">
        <f>VLOOKUP(D232,[1]Sheet1!$B$1:$T$429,7,0)</f>
        <v>0</v>
      </c>
      <c r="M232" s="6">
        <f>VLOOKUP(D232,[1]Sheet1!$B$1:$T$429,8,0)</f>
        <v>0</v>
      </c>
      <c r="N232" s="12">
        <f>VLOOKUP(D232,[1]Sheet1!$B$1:$T$429,9,0)</f>
        <v>0</v>
      </c>
      <c r="O232" s="12">
        <f>VLOOKUP(D232,[1]Sheet1!$B$1:$T$429,10,0)</f>
        <v>0</v>
      </c>
      <c r="P232" s="12">
        <f>VLOOKUP(D232,[1]Sheet1!$B$1:$T$429,11,0)</f>
        <v>0</v>
      </c>
      <c r="Q232" s="12">
        <f>VLOOKUP(D232,[1]Sheet1!$B$1:$T$429,12,0)</f>
        <v>0</v>
      </c>
      <c r="R232" s="13"/>
    </row>
    <row r="233" spans="1:18">
      <c r="A233" s="11">
        <v>277</v>
      </c>
      <c r="B233" s="12" t="s">
        <v>36</v>
      </c>
      <c r="C233" s="12" t="s">
        <v>485</v>
      </c>
      <c r="D233" s="12" t="s">
        <v>506</v>
      </c>
      <c r="E233" s="12" t="s">
        <v>507</v>
      </c>
      <c r="F233" s="12" t="s">
        <v>405</v>
      </c>
      <c r="G233" s="2" t="s">
        <v>926</v>
      </c>
      <c r="H233" s="12" t="s">
        <v>406</v>
      </c>
      <c r="I233" s="12" t="str">
        <f>VLOOKUP(D233,[1]Sheet1!$B$1:$T$429,4,0)</f>
        <v>毕业</v>
      </c>
      <c r="J233" s="12" t="str">
        <f>VLOOKUP(D233,[1]Sheet1!$B$1:$T$429,5,0)</f>
        <v>授予</v>
      </c>
      <c r="K233" s="12">
        <f>VLOOKUP(D233,[1]Sheet1!$B$1:$T$429,6,0)</f>
        <v>0</v>
      </c>
      <c r="L233" s="12">
        <f>VLOOKUP(D233,[1]Sheet1!$B$1:$T$429,7,0)</f>
        <v>0</v>
      </c>
      <c r="M233" s="6">
        <f>VLOOKUP(D233,[1]Sheet1!$B$1:$T$429,8,0)</f>
        <v>0</v>
      </c>
      <c r="N233" s="12">
        <f>VLOOKUP(D233,[1]Sheet1!$B$1:$T$429,9,0)</f>
        <v>0</v>
      </c>
      <c r="O233" s="12">
        <f>VLOOKUP(D233,[1]Sheet1!$B$1:$T$429,10,0)</f>
        <v>0</v>
      </c>
      <c r="P233" s="12">
        <f>VLOOKUP(D233,[1]Sheet1!$B$1:$T$429,11,0)</f>
        <v>0</v>
      </c>
      <c r="Q233" s="12">
        <f>VLOOKUP(D233,[1]Sheet1!$B$1:$T$429,12,0)</f>
        <v>0</v>
      </c>
      <c r="R233" s="13"/>
    </row>
    <row r="234" spans="1:18">
      <c r="A234" s="11">
        <v>278</v>
      </c>
      <c r="B234" s="12" t="s">
        <v>36</v>
      </c>
      <c r="C234" s="12" t="s">
        <v>485</v>
      </c>
      <c r="D234" s="12" t="s">
        <v>508</v>
      </c>
      <c r="E234" s="12" t="s">
        <v>509</v>
      </c>
      <c r="F234" s="12" t="s">
        <v>405</v>
      </c>
      <c r="G234" s="2" t="s">
        <v>926</v>
      </c>
      <c r="H234" s="12" t="s">
        <v>406</v>
      </c>
      <c r="I234" s="12" t="str">
        <f>VLOOKUP(D234,[1]Sheet1!$B$1:$T$429,4,0)</f>
        <v>毕业</v>
      </c>
      <c r="J234" s="12" t="str">
        <f>VLOOKUP(D234,[1]Sheet1!$B$1:$T$429,5,0)</f>
        <v>授予</v>
      </c>
      <c r="K234" s="12">
        <f>VLOOKUP(D234,[1]Sheet1!$B$1:$T$429,6,0)</f>
        <v>0</v>
      </c>
      <c r="L234" s="12">
        <f>VLOOKUP(D234,[1]Sheet1!$B$1:$T$429,7,0)</f>
        <v>0</v>
      </c>
      <c r="M234" s="6">
        <f>VLOOKUP(D234,[1]Sheet1!$B$1:$T$429,8,0)</f>
        <v>0</v>
      </c>
      <c r="N234" s="12">
        <f>VLOOKUP(D234,[1]Sheet1!$B$1:$T$429,9,0)</f>
        <v>0</v>
      </c>
      <c r="O234" s="12">
        <f>VLOOKUP(D234,[1]Sheet1!$B$1:$T$429,10,0)</f>
        <v>0</v>
      </c>
      <c r="P234" s="12">
        <f>VLOOKUP(D234,[1]Sheet1!$B$1:$T$429,11,0)</f>
        <v>0</v>
      </c>
      <c r="Q234" s="12">
        <f>VLOOKUP(D234,[1]Sheet1!$B$1:$T$429,12,0)</f>
        <v>0</v>
      </c>
      <c r="R234" s="13"/>
    </row>
    <row r="235" spans="1:18">
      <c r="A235" s="11">
        <v>279</v>
      </c>
      <c r="B235" s="12" t="s">
        <v>36</v>
      </c>
      <c r="C235" s="12" t="s">
        <v>485</v>
      </c>
      <c r="D235" s="12" t="s">
        <v>510</v>
      </c>
      <c r="E235" s="12" t="s">
        <v>511</v>
      </c>
      <c r="F235" s="12" t="s">
        <v>405</v>
      </c>
      <c r="G235" s="2" t="s">
        <v>926</v>
      </c>
      <c r="H235" s="12" t="s">
        <v>406</v>
      </c>
      <c r="I235" s="12" t="str">
        <f>VLOOKUP(D235,[1]Sheet1!$B$1:$T$429,4,0)</f>
        <v>毕业</v>
      </c>
      <c r="J235" s="12" t="str">
        <f>VLOOKUP(D235,[1]Sheet1!$B$1:$T$429,5,0)</f>
        <v>授予</v>
      </c>
      <c r="K235" s="12">
        <f>VLOOKUP(D235,[1]Sheet1!$B$1:$T$429,6,0)</f>
        <v>0</v>
      </c>
      <c r="L235" s="12">
        <f>VLOOKUP(D235,[1]Sheet1!$B$1:$T$429,7,0)</f>
        <v>0</v>
      </c>
      <c r="M235" s="6">
        <f>VLOOKUP(D235,[1]Sheet1!$B$1:$T$429,8,0)</f>
        <v>0</v>
      </c>
      <c r="N235" s="12">
        <f>VLOOKUP(D235,[1]Sheet1!$B$1:$T$429,9,0)</f>
        <v>0</v>
      </c>
      <c r="O235" s="12">
        <f>VLOOKUP(D235,[1]Sheet1!$B$1:$T$429,10,0)</f>
        <v>0</v>
      </c>
      <c r="P235" s="12">
        <f>VLOOKUP(D235,[1]Sheet1!$B$1:$T$429,11,0)</f>
        <v>0</v>
      </c>
      <c r="Q235" s="12">
        <f>VLOOKUP(D235,[1]Sheet1!$B$1:$T$429,12,0)</f>
        <v>0</v>
      </c>
      <c r="R235" s="13"/>
    </row>
    <row r="236" spans="1:18">
      <c r="A236" s="11">
        <v>280</v>
      </c>
      <c r="B236" s="12" t="s">
        <v>36</v>
      </c>
      <c r="C236" s="12" t="s">
        <v>485</v>
      </c>
      <c r="D236" s="12" t="s">
        <v>512</v>
      </c>
      <c r="E236" s="12" t="s">
        <v>513</v>
      </c>
      <c r="F236" s="12" t="s">
        <v>405</v>
      </c>
      <c r="G236" s="2" t="s">
        <v>926</v>
      </c>
      <c r="H236" s="12" t="s">
        <v>406</v>
      </c>
      <c r="I236" s="12" t="str">
        <f>VLOOKUP(D236,[1]Sheet1!$B$1:$T$429,4,0)</f>
        <v>毕业</v>
      </c>
      <c r="J236" s="12" t="str">
        <f>VLOOKUP(D236,[1]Sheet1!$B$1:$T$429,5,0)</f>
        <v>授予</v>
      </c>
      <c r="K236" s="12">
        <f>VLOOKUP(D236,[1]Sheet1!$B$1:$T$429,6,0)</f>
        <v>0</v>
      </c>
      <c r="L236" s="12">
        <f>VLOOKUP(D236,[1]Sheet1!$B$1:$T$429,7,0)</f>
        <v>0</v>
      </c>
      <c r="M236" s="6">
        <f>VLOOKUP(D236,[1]Sheet1!$B$1:$T$429,8,0)</f>
        <v>0</v>
      </c>
      <c r="N236" s="12">
        <f>VLOOKUP(D236,[1]Sheet1!$B$1:$T$429,9,0)</f>
        <v>0</v>
      </c>
      <c r="O236" s="12">
        <f>VLOOKUP(D236,[1]Sheet1!$B$1:$T$429,10,0)</f>
        <v>0</v>
      </c>
      <c r="P236" s="12">
        <f>VLOOKUP(D236,[1]Sheet1!$B$1:$T$429,11,0)</f>
        <v>0</v>
      </c>
      <c r="Q236" s="12">
        <f>VLOOKUP(D236,[1]Sheet1!$B$1:$T$429,12,0)</f>
        <v>0</v>
      </c>
      <c r="R236" s="13"/>
    </row>
    <row r="237" spans="1:18">
      <c r="A237" s="11">
        <v>281</v>
      </c>
      <c r="B237" s="12" t="s">
        <v>36</v>
      </c>
      <c r="C237" s="12" t="s">
        <v>485</v>
      </c>
      <c r="D237" s="12" t="s">
        <v>514</v>
      </c>
      <c r="E237" s="12" t="s">
        <v>515</v>
      </c>
      <c r="F237" s="12" t="s">
        <v>405</v>
      </c>
      <c r="G237" s="2" t="s">
        <v>926</v>
      </c>
      <c r="H237" s="12" t="s">
        <v>406</v>
      </c>
      <c r="I237" s="12" t="str">
        <f>VLOOKUP(D237,[1]Sheet1!$B$1:$T$429,4,0)</f>
        <v>毕业</v>
      </c>
      <c r="J237" s="12" t="str">
        <f>VLOOKUP(D237,[1]Sheet1!$B$1:$T$429,5,0)</f>
        <v>授予</v>
      </c>
      <c r="K237" s="12">
        <f>VLOOKUP(D237,[1]Sheet1!$B$1:$T$429,6,0)</f>
        <v>0</v>
      </c>
      <c r="L237" s="12">
        <f>VLOOKUP(D237,[1]Sheet1!$B$1:$T$429,7,0)</f>
        <v>0</v>
      </c>
      <c r="M237" s="6">
        <f>VLOOKUP(D237,[1]Sheet1!$B$1:$T$429,8,0)</f>
        <v>0</v>
      </c>
      <c r="N237" s="12">
        <f>VLOOKUP(D237,[1]Sheet1!$B$1:$T$429,9,0)</f>
        <v>0</v>
      </c>
      <c r="O237" s="12">
        <f>VLOOKUP(D237,[1]Sheet1!$B$1:$T$429,10,0)</f>
        <v>0</v>
      </c>
      <c r="P237" s="12">
        <f>VLOOKUP(D237,[1]Sheet1!$B$1:$T$429,11,0)</f>
        <v>0</v>
      </c>
      <c r="Q237" s="12">
        <f>VLOOKUP(D237,[1]Sheet1!$B$1:$T$429,12,0)</f>
        <v>0</v>
      </c>
      <c r="R237" s="13"/>
    </row>
    <row r="238" spans="1:18">
      <c r="A238" s="11">
        <v>282</v>
      </c>
      <c r="B238" s="12" t="s">
        <v>36</v>
      </c>
      <c r="C238" s="12" t="s">
        <v>485</v>
      </c>
      <c r="D238" s="12" t="s">
        <v>516</v>
      </c>
      <c r="E238" s="12" t="s">
        <v>517</v>
      </c>
      <c r="F238" s="12" t="s">
        <v>405</v>
      </c>
      <c r="G238" s="2" t="s">
        <v>926</v>
      </c>
      <c r="H238" s="12" t="s">
        <v>406</v>
      </c>
      <c r="I238" s="12" t="str">
        <f>VLOOKUP(D238,[1]Sheet1!$B$1:$T$429,4,0)</f>
        <v>毕业</v>
      </c>
      <c r="J238" s="12" t="str">
        <f>VLOOKUP(D238,[1]Sheet1!$B$1:$T$429,5,0)</f>
        <v>授予</v>
      </c>
      <c r="K238" s="12">
        <f>VLOOKUP(D238,[1]Sheet1!$B$1:$T$429,6,0)</f>
        <v>0</v>
      </c>
      <c r="L238" s="12">
        <f>VLOOKUP(D238,[1]Sheet1!$B$1:$T$429,7,0)</f>
        <v>0</v>
      </c>
      <c r="M238" s="6">
        <f>VLOOKUP(D238,[1]Sheet1!$B$1:$T$429,8,0)</f>
        <v>0</v>
      </c>
      <c r="N238" s="12">
        <f>VLOOKUP(D238,[1]Sheet1!$B$1:$T$429,9,0)</f>
        <v>0</v>
      </c>
      <c r="O238" s="12">
        <f>VLOOKUP(D238,[1]Sheet1!$B$1:$T$429,10,0)</f>
        <v>0</v>
      </c>
      <c r="P238" s="12">
        <f>VLOOKUP(D238,[1]Sheet1!$B$1:$T$429,11,0)</f>
        <v>0</v>
      </c>
      <c r="Q238" s="12">
        <f>VLOOKUP(D238,[1]Sheet1!$B$1:$T$429,12,0)</f>
        <v>0</v>
      </c>
      <c r="R238" s="13"/>
    </row>
    <row r="239" spans="1:18">
      <c r="A239" s="11">
        <v>283</v>
      </c>
      <c r="B239" s="12" t="s">
        <v>36</v>
      </c>
      <c r="C239" s="12" t="s">
        <v>485</v>
      </c>
      <c r="D239" s="12" t="s">
        <v>518</v>
      </c>
      <c r="E239" s="12" t="s">
        <v>519</v>
      </c>
      <c r="F239" s="12" t="s">
        <v>405</v>
      </c>
      <c r="G239" s="2" t="s">
        <v>926</v>
      </c>
      <c r="H239" s="12" t="s">
        <v>406</v>
      </c>
      <c r="I239" s="12" t="str">
        <f>VLOOKUP(D239,[1]Sheet1!$B$1:$T$429,4,0)</f>
        <v>毕业</v>
      </c>
      <c r="J239" s="12" t="str">
        <f>VLOOKUP(D239,[1]Sheet1!$B$1:$T$429,5,0)</f>
        <v>授予</v>
      </c>
      <c r="K239" s="12">
        <f>VLOOKUP(D239,[1]Sheet1!$B$1:$T$429,6,0)</f>
        <v>0</v>
      </c>
      <c r="L239" s="12">
        <f>VLOOKUP(D239,[1]Sheet1!$B$1:$T$429,7,0)</f>
        <v>0</v>
      </c>
      <c r="M239" s="6">
        <f>VLOOKUP(D239,[1]Sheet1!$B$1:$T$429,8,0)</f>
        <v>0</v>
      </c>
      <c r="N239" s="12">
        <f>VLOOKUP(D239,[1]Sheet1!$B$1:$T$429,9,0)</f>
        <v>0</v>
      </c>
      <c r="O239" s="12">
        <f>VLOOKUP(D239,[1]Sheet1!$B$1:$T$429,10,0)</f>
        <v>0</v>
      </c>
      <c r="P239" s="12">
        <f>VLOOKUP(D239,[1]Sheet1!$B$1:$T$429,11,0)</f>
        <v>0</v>
      </c>
      <c r="Q239" s="12">
        <f>VLOOKUP(D239,[1]Sheet1!$B$1:$T$429,12,0)</f>
        <v>0</v>
      </c>
      <c r="R239" s="13"/>
    </row>
    <row r="240" spans="1:18">
      <c r="A240" s="11">
        <v>284</v>
      </c>
      <c r="B240" s="12" t="s">
        <v>36</v>
      </c>
      <c r="C240" s="12" t="s">
        <v>485</v>
      </c>
      <c r="D240" s="12" t="s">
        <v>520</v>
      </c>
      <c r="E240" s="12" t="s">
        <v>521</v>
      </c>
      <c r="F240" s="12" t="s">
        <v>405</v>
      </c>
      <c r="G240" s="2" t="s">
        <v>926</v>
      </c>
      <c r="H240" s="12" t="s">
        <v>406</v>
      </c>
      <c r="I240" s="12" t="str">
        <f>VLOOKUP(D240,[1]Sheet1!$B$1:$T$429,4,0)</f>
        <v>毕业</v>
      </c>
      <c r="J240" s="12" t="str">
        <f>VLOOKUP(D240,[1]Sheet1!$B$1:$T$429,5,0)</f>
        <v>授予</v>
      </c>
      <c r="K240" s="12">
        <f>VLOOKUP(D240,[1]Sheet1!$B$1:$T$429,6,0)</f>
        <v>0</v>
      </c>
      <c r="L240" s="12">
        <f>VLOOKUP(D240,[1]Sheet1!$B$1:$T$429,7,0)</f>
        <v>0</v>
      </c>
      <c r="M240" s="6">
        <f>VLOOKUP(D240,[1]Sheet1!$B$1:$T$429,8,0)</f>
        <v>0</v>
      </c>
      <c r="N240" s="12">
        <f>VLOOKUP(D240,[1]Sheet1!$B$1:$T$429,9,0)</f>
        <v>0</v>
      </c>
      <c r="O240" s="12">
        <f>VLOOKUP(D240,[1]Sheet1!$B$1:$T$429,10,0)</f>
        <v>0</v>
      </c>
      <c r="P240" s="12">
        <f>VLOOKUP(D240,[1]Sheet1!$B$1:$T$429,11,0)</f>
        <v>0</v>
      </c>
      <c r="Q240" s="12">
        <f>VLOOKUP(D240,[1]Sheet1!$B$1:$T$429,12,0)</f>
        <v>0</v>
      </c>
      <c r="R240" s="13"/>
    </row>
    <row r="241" spans="1:18">
      <c r="A241" s="11">
        <v>285</v>
      </c>
      <c r="B241" s="12" t="s">
        <v>36</v>
      </c>
      <c r="C241" s="12" t="s">
        <v>485</v>
      </c>
      <c r="D241" s="12" t="s">
        <v>522</v>
      </c>
      <c r="E241" s="12" t="s">
        <v>523</v>
      </c>
      <c r="F241" s="12" t="s">
        <v>405</v>
      </c>
      <c r="G241" s="2" t="s">
        <v>926</v>
      </c>
      <c r="H241" s="12" t="s">
        <v>406</v>
      </c>
      <c r="I241" s="12" t="str">
        <f>VLOOKUP(D241,[1]Sheet1!$B$1:$T$429,4,0)</f>
        <v>毕业</v>
      </c>
      <c r="J241" s="12" t="str">
        <f>VLOOKUP(D241,[1]Sheet1!$B$1:$T$429,5,0)</f>
        <v>授予</v>
      </c>
      <c r="K241" s="12">
        <f>VLOOKUP(D241,[1]Sheet1!$B$1:$T$429,6,0)</f>
        <v>0</v>
      </c>
      <c r="L241" s="12">
        <f>VLOOKUP(D241,[1]Sheet1!$B$1:$T$429,7,0)</f>
        <v>0</v>
      </c>
      <c r="M241" s="6">
        <f>VLOOKUP(D241,[1]Sheet1!$B$1:$T$429,8,0)</f>
        <v>0</v>
      </c>
      <c r="N241" s="12">
        <f>VLOOKUP(D241,[1]Sheet1!$B$1:$T$429,9,0)</f>
        <v>0</v>
      </c>
      <c r="O241" s="12">
        <f>VLOOKUP(D241,[1]Sheet1!$B$1:$T$429,10,0)</f>
        <v>0</v>
      </c>
      <c r="P241" s="12">
        <f>VLOOKUP(D241,[1]Sheet1!$B$1:$T$429,11,0)</f>
        <v>0</v>
      </c>
      <c r="Q241" s="12">
        <f>VLOOKUP(D241,[1]Sheet1!$B$1:$T$429,12,0)</f>
        <v>0</v>
      </c>
      <c r="R241" s="13"/>
    </row>
    <row r="242" spans="1:18">
      <c r="A242" s="11">
        <v>286</v>
      </c>
      <c r="B242" s="12" t="s">
        <v>36</v>
      </c>
      <c r="C242" s="12" t="s">
        <v>485</v>
      </c>
      <c r="D242" s="12" t="s">
        <v>524</v>
      </c>
      <c r="E242" s="12" t="s">
        <v>525</v>
      </c>
      <c r="F242" s="12" t="s">
        <v>405</v>
      </c>
      <c r="G242" s="2" t="s">
        <v>926</v>
      </c>
      <c r="H242" s="12" t="s">
        <v>406</v>
      </c>
      <c r="I242" s="12" t="str">
        <f>VLOOKUP(D242,[1]Sheet1!$B$1:$T$429,4,0)</f>
        <v>毕业</v>
      </c>
      <c r="J242" s="12" t="str">
        <f>VLOOKUP(D242,[1]Sheet1!$B$1:$T$429,5,0)</f>
        <v>授予</v>
      </c>
      <c r="K242" s="12">
        <f>VLOOKUP(D242,[1]Sheet1!$B$1:$T$429,6,0)</f>
        <v>0</v>
      </c>
      <c r="L242" s="12">
        <f>VLOOKUP(D242,[1]Sheet1!$B$1:$T$429,7,0)</f>
        <v>0</v>
      </c>
      <c r="M242" s="6">
        <f>VLOOKUP(D242,[1]Sheet1!$B$1:$T$429,8,0)</f>
        <v>0</v>
      </c>
      <c r="N242" s="12">
        <f>VLOOKUP(D242,[1]Sheet1!$B$1:$T$429,9,0)</f>
        <v>0</v>
      </c>
      <c r="O242" s="12">
        <f>VLOOKUP(D242,[1]Sheet1!$B$1:$T$429,10,0)</f>
        <v>0</v>
      </c>
      <c r="P242" s="12">
        <f>VLOOKUP(D242,[1]Sheet1!$B$1:$T$429,11,0)</f>
        <v>0</v>
      </c>
      <c r="Q242" s="12">
        <f>VLOOKUP(D242,[1]Sheet1!$B$1:$T$429,12,0)</f>
        <v>0</v>
      </c>
      <c r="R242" s="13"/>
    </row>
    <row r="243" spans="1:18">
      <c r="A243" s="11">
        <v>287</v>
      </c>
      <c r="B243" s="12" t="s">
        <v>36</v>
      </c>
      <c r="C243" s="12" t="s">
        <v>485</v>
      </c>
      <c r="D243" s="12" t="s">
        <v>526</v>
      </c>
      <c r="E243" s="12" t="s">
        <v>527</v>
      </c>
      <c r="F243" s="12" t="s">
        <v>405</v>
      </c>
      <c r="G243" s="2" t="s">
        <v>926</v>
      </c>
      <c r="H243" s="12" t="s">
        <v>406</v>
      </c>
      <c r="I243" s="12" t="str">
        <f>VLOOKUP(D243,[1]Sheet1!$B$1:$T$429,4,0)</f>
        <v>毕业</v>
      </c>
      <c r="J243" s="12" t="str">
        <f>VLOOKUP(D243,[1]Sheet1!$B$1:$T$429,5,0)</f>
        <v>授予</v>
      </c>
      <c r="K243" s="12">
        <f>VLOOKUP(D243,[1]Sheet1!$B$1:$T$429,6,0)</f>
        <v>0</v>
      </c>
      <c r="L243" s="12">
        <f>VLOOKUP(D243,[1]Sheet1!$B$1:$T$429,7,0)</f>
        <v>0</v>
      </c>
      <c r="M243" s="6">
        <f>VLOOKUP(D243,[1]Sheet1!$B$1:$T$429,8,0)</f>
        <v>0</v>
      </c>
      <c r="N243" s="12">
        <f>VLOOKUP(D243,[1]Sheet1!$B$1:$T$429,9,0)</f>
        <v>0</v>
      </c>
      <c r="O243" s="12">
        <f>VLOOKUP(D243,[1]Sheet1!$B$1:$T$429,10,0)</f>
        <v>0</v>
      </c>
      <c r="P243" s="12">
        <f>VLOOKUP(D243,[1]Sheet1!$B$1:$T$429,11,0)</f>
        <v>0</v>
      </c>
      <c r="Q243" s="12">
        <f>VLOOKUP(D243,[1]Sheet1!$B$1:$T$429,12,0)</f>
        <v>0</v>
      </c>
      <c r="R243" s="13"/>
    </row>
    <row r="244" spans="1:18">
      <c r="A244" s="11">
        <v>288</v>
      </c>
      <c r="B244" s="12" t="s">
        <v>36</v>
      </c>
      <c r="C244" s="12" t="s">
        <v>485</v>
      </c>
      <c r="D244" s="12" t="s">
        <v>528</v>
      </c>
      <c r="E244" s="12" t="s">
        <v>529</v>
      </c>
      <c r="F244" s="12" t="s">
        <v>405</v>
      </c>
      <c r="G244" s="2" t="s">
        <v>926</v>
      </c>
      <c r="H244" s="12" t="s">
        <v>406</v>
      </c>
      <c r="I244" s="12" t="str">
        <f>VLOOKUP(D244,[1]Sheet1!$B$1:$T$429,4,0)</f>
        <v>毕业</v>
      </c>
      <c r="J244" s="12" t="str">
        <f>VLOOKUP(D244,[1]Sheet1!$B$1:$T$429,5,0)</f>
        <v>授予</v>
      </c>
      <c r="K244" s="12">
        <f>VLOOKUP(D244,[1]Sheet1!$B$1:$T$429,6,0)</f>
        <v>0</v>
      </c>
      <c r="L244" s="12">
        <f>VLOOKUP(D244,[1]Sheet1!$B$1:$T$429,7,0)</f>
        <v>0</v>
      </c>
      <c r="M244" s="6">
        <f>VLOOKUP(D244,[1]Sheet1!$B$1:$T$429,8,0)</f>
        <v>0</v>
      </c>
      <c r="N244" s="12">
        <f>VLOOKUP(D244,[1]Sheet1!$B$1:$T$429,9,0)</f>
        <v>0</v>
      </c>
      <c r="O244" s="12">
        <f>VLOOKUP(D244,[1]Sheet1!$B$1:$T$429,10,0)</f>
        <v>0</v>
      </c>
      <c r="P244" s="12">
        <f>VLOOKUP(D244,[1]Sheet1!$B$1:$T$429,11,0)</f>
        <v>0</v>
      </c>
      <c r="Q244" s="12">
        <f>VLOOKUP(D244,[1]Sheet1!$B$1:$T$429,12,0)</f>
        <v>0</v>
      </c>
      <c r="R244" s="13"/>
    </row>
    <row r="245" spans="1:18">
      <c r="A245" s="11">
        <v>289</v>
      </c>
      <c r="B245" s="12" t="s">
        <v>36</v>
      </c>
      <c r="C245" s="12" t="s">
        <v>485</v>
      </c>
      <c r="D245" s="12" t="s">
        <v>530</v>
      </c>
      <c r="E245" s="12" t="s">
        <v>531</v>
      </c>
      <c r="F245" s="12" t="s">
        <v>405</v>
      </c>
      <c r="G245" s="2" t="s">
        <v>926</v>
      </c>
      <c r="H245" s="12" t="s">
        <v>406</v>
      </c>
      <c r="I245" s="12" t="str">
        <f>VLOOKUP(D245,[1]Sheet1!$B$1:$T$429,4,0)</f>
        <v>毕业</v>
      </c>
      <c r="J245" s="12" t="str">
        <f>VLOOKUP(D245,[1]Sheet1!$B$1:$T$429,5,0)</f>
        <v>授予</v>
      </c>
      <c r="K245" s="12">
        <f>VLOOKUP(D245,[1]Sheet1!$B$1:$T$429,6,0)</f>
        <v>0</v>
      </c>
      <c r="L245" s="12">
        <f>VLOOKUP(D245,[1]Sheet1!$B$1:$T$429,7,0)</f>
        <v>0</v>
      </c>
      <c r="M245" s="6">
        <f>VLOOKUP(D245,[1]Sheet1!$B$1:$T$429,8,0)</f>
        <v>0</v>
      </c>
      <c r="N245" s="12">
        <f>VLOOKUP(D245,[1]Sheet1!$B$1:$T$429,9,0)</f>
        <v>0</v>
      </c>
      <c r="O245" s="12">
        <f>VLOOKUP(D245,[1]Sheet1!$B$1:$T$429,10,0)</f>
        <v>0</v>
      </c>
      <c r="P245" s="12">
        <f>VLOOKUP(D245,[1]Sheet1!$B$1:$T$429,11,0)</f>
        <v>0</v>
      </c>
      <c r="Q245" s="12">
        <f>VLOOKUP(D245,[1]Sheet1!$B$1:$T$429,12,0)</f>
        <v>0</v>
      </c>
      <c r="R245" s="13"/>
    </row>
    <row r="246" spans="1:18">
      <c r="A246" s="11">
        <v>290</v>
      </c>
      <c r="B246" s="12" t="s">
        <v>36</v>
      </c>
      <c r="C246" s="12" t="s">
        <v>485</v>
      </c>
      <c r="D246" s="12" t="s">
        <v>532</v>
      </c>
      <c r="E246" s="12" t="s">
        <v>533</v>
      </c>
      <c r="F246" s="12" t="s">
        <v>405</v>
      </c>
      <c r="G246" s="2" t="s">
        <v>926</v>
      </c>
      <c r="H246" s="12" t="s">
        <v>406</v>
      </c>
      <c r="I246" s="12" t="str">
        <f>VLOOKUP(D246,[1]Sheet1!$B$1:$T$429,4,0)</f>
        <v>毕业</v>
      </c>
      <c r="J246" s="12" t="str">
        <f>VLOOKUP(D246,[1]Sheet1!$B$1:$T$429,5,0)</f>
        <v>授予</v>
      </c>
      <c r="K246" s="12">
        <f>VLOOKUP(D246,[1]Sheet1!$B$1:$T$429,6,0)</f>
        <v>0</v>
      </c>
      <c r="L246" s="12">
        <f>VLOOKUP(D246,[1]Sheet1!$B$1:$T$429,7,0)</f>
        <v>0</v>
      </c>
      <c r="M246" s="6">
        <f>VLOOKUP(D246,[1]Sheet1!$B$1:$T$429,8,0)</f>
        <v>0</v>
      </c>
      <c r="N246" s="12">
        <f>VLOOKUP(D246,[1]Sheet1!$B$1:$T$429,9,0)</f>
        <v>0</v>
      </c>
      <c r="O246" s="12">
        <f>VLOOKUP(D246,[1]Sheet1!$B$1:$T$429,10,0)</f>
        <v>0</v>
      </c>
      <c r="P246" s="12">
        <f>VLOOKUP(D246,[1]Sheet1!$B$1:$T$429,11,0)</f>
        <v>0</v>
      </c>
      <c r="Q246" s="12">
        <f>VLOOKUP(D246,[1]Sheet1!$B$1:$T$429,12,0)</f>
        <v>0</v>
      </c>
      <c r="R246" s="13"/>
    </row>
    <row r="247" spans="1:18">
      <c r="A247" s="11">
        <v>291</v>
      </c>
      <c r="B247" s="12" t="s">
        <v>36</v>
      </c>
      <c r="C247" s="12" t="s">
        <v>485</v>
      </c>
      <c r="D247" s="12" t="s">
        <v>534</v>
      </c>
      <c r="E247" s="12" t="s">
        <v>535</v>
      </c>
      <c r="F247" s="12" t="s">
        <v>405</v>
      </c>
      <c r="G247" s="2" t="s">
        <v>926</v>
      </c>
      <c r="H247" s="12" t="s">
        <v>406</v>
      </c>
      <c r="I247" s="12" t="str">
        <f>VLOOKUP(D247,[1]Sheet1!$B$1:$T$429,4,0)</f>
        <v>毕业</v>
      </c>
      <c r="J247" s="12" t="str">
        <f>VLOOKUP(D247,[1]Sheet1!$B$1:$T$429,5,0)</f>
        <v>授予</v>
      </c>
      <c r="K247" s="12">
        <f>VLOOKUP(D247,[1]Sheet1!$B$1:$T$429,6,0)</f>
        <v>0</v>
      </c>
      <c r="L247" s="12">
        <f>VLOOKUP(D247,[1]Sheet1!$B$1:$T$429,7,0)</f>
        <v>0</v>
      </c>
      <c r="M247" s="6">
        <f>VLOOKUP(D247,[1]Sheet1!$B$1:$T$429,8,0)</f>
        <v>0</v>
      </c>
      <c r="N247" s="12">
        <f>VLOOKUP(D247,[1]Sheet1!$B$1:$T$429,9,0)</f>
        <v>0</v>
      </c>
      <c r="O247" s="12">
        <f>VLOOKUP(D247,[1]Sheet1!$B$1:$T$429,10,0)</f>
        <v>0</v>
      </c>
      <c r="P247" s="12">
        <f>VLOOKUP(D247,[1]Sheet1!$B$1:$T$429,11,0)</f>
        <v>0</v>
      </c>
      <c r="Q247" s="12">
        <f>VLOOKUP(D247,[1]Sheet1!$B$1:$T$429,12,0)</f>
        <v>0</v>
      </c>
      <c r="R247" s="13"/>
    </row>
    <row r="248" spans="1:18">
      <c r="A248" s="11">
        <v>292</v>
      </c>
      <c r="B248" s="12" t="s">
        <v>36</v>
      </c>
      <c r="C248" s="12" t="s">
        <v>485</v>
      </c>
      <c r="D248" s="12" t="s">
        <v>536</v>
      </c>
      <c r="E248" s="12" t="s">
        <v>537</v>
      </c>
      <c r="F248" s="12" t="s">
        <v>405</v>
      </c>
      <c r="G248" s="2" t="s">
        <v>926</v>
      </c>
      <c r="H248" s="12" t="s">
        <v>406</v>
      </c>
      <c r="I248" s="12" t="str">
        <f>VLOOKUP(D248,[1]Sheet1!$B$1:$T$429,4,0)</f>
        <v>毕业</v>
      </c>
      <c r="J248" s="12" t="str">
        <f>VLOOKUP(D248,[1]Sheet1!$B$1:$T$429,5,0)</f>
        <v>授予</v>
      </c>
      <c r="K248" s="12">
        <f>VLOOKUP(D248,[1]Sheet1!$B$1:$T$429,6,0)</f>
        <v>0</v>
      </c>
      <c r="L248" s="12">
        <f>VLOOKUP(D248,[1]Sheet1!$B$1:$T$429,7,0)</f>
        <v>0</v>
      </c>
      <c r="M248" s="6">
        <f>VLOOKUP(D248,[1]Sheet1!$B$1:$T$429,8,0)</f>
        <v>0</v>
      </c>
      <c r="N248" s="12">
        <f>VLOOKUP(D248,[1]Sheet1!$B$1:$T$429,9,0)</f>
        <v>0</v>
      </c>
      <c r="O248" s="12">
        <f>VLOOKUP(D248,[1]Sheet1!$B$1:$T$429,10,0)</f>
        <v>0</v>
      </c>
      <c r="P248" s="12">
        <f>VLOOKUP(D248,[1]Sheet1!$B$1:$T$429,11,0)</f>
        <v>0</v>
      </c>
      <c r="Q248" s="12">
        <f>VLOOKUP(D248,[1]Sheet1!$B$1:$T$429,12,0)</f>
        <v>0</v>
      </c>
      <c r="R248" s="13"/>
    </row>
    <row r="249" spans="1:18">
      <c r="A249" s="11">
        <v>293</v>
      </c>
      <c r="B249" s="12" t="s">
        <v>36</v>
      </c>
      <c r="C249" s="12" t="s">
        <v>485</v>
      </c>
      <c r="D249" s="12" t="s">
        <v>538</v>
      </c>
      <c r="E249" s="12" t="s">
        <v>539</v>
      </c>
      <c r="F249" s="12" t="s">
        <v>405</v>
      </c>
      <c r="G249" s="2" t="s">
        <v>926</v>
      </c>
      <c r="H249" s="12" t="s">
        <v>406</v>
      </c>
      <c r="I249" s="12" t="str">
        <f>VLOOKUP(D249,[1]Sheet1!$B$1:$T$429,4,0)</f>
        <v>毕业</v>
      </c>
      <c r="J249" s="12" t="str">
        <f>VLOOKUP(D249,[1]Sheet1!$B$1:$T$429,5,0)</f>
        <v>授予</v>
      </c>
      <c r="K249" s="12">
        <f>VLOOKUP(D249,[1]Sheet1!$B$1:$T$429,6,0)</f>
        <v>0</v>
      </c>
      <c r="L249" s="12">
        <f>VLOOKUP(D249,[1]Sheet1!$B$1:$T$429,7,0)</f>
        <v>0</v>
      </c>
      <c r="M249" s="6">
        <f>VLOOKUP(D249,[1]Sheet1!$B$1:$T$429,8,0)</f>
        <v>0</v>
      </c>
      <c r="N249" s="12">
        <f>VLOOKUP(D249,[1]Sheet1!$B$1:$T$429,9,0)</f>
        <v>0</v>
      </c>
      <c r="O249" s="12">
        <f>VLOOKUP(D249,[1]Sheet1!$B$1:$T$429,10,0)</f>
        <v>0</v>
      </c>
      <c r="P249" s="12">
        <f>VLOOKUP(D249,[1]Sheet1!$B$1:$T$429,11,0)</f>
        <v>0</v>
      </c>
      <c r="Q249" s="12">
        <f>VLOOKUP(D249,[1]Sheet1!$B$1:$T$429,12,0)</f>
        <v>0</v>
      </c>
      <c r="R249" s="13"/>
    </row>
    <row r="250" spans="1:18">
      <c r="A250" s="11">
        <v>294</v>
      </c>
      <c r="B250" s="12" t="s">
        <v>36</v>
      </c>
      <c r="C250" s="12" t="s">
        <v>485</v>
      </c>
      <c r="D250" s="12" t="s">
        <v>540</v>
      </c>
      <c r="E250" s="12" t="s">
        <v>541</v>
      </c>
      <c r="F250" s="12" t="s">
        <v>405</v>
      </c>
      <c r="G250" s="2" t="s">
        <v>926</v>
      </c>
      <c r="H250" s="12" t="s">
        <v>406</v>
      </c>
      <c r="I250" s="12" t="str">
        <f>VLOOKUP(D250,[1]Sheet1!$B$1:$T$429,4,0)</f>
        <v>毕业</v>
      </c>
      <c r="J250" s="12" t="str">
        <f>VLOOKUP(D250,[1]Sheet1!$B$1:$T$429,5,0)</f>
        <v>授予</v>
      </c>
      <c r="K250" s="12">
        <f>VLOOKUP(D250,[1]Sheet1!$B$1:$T$429,6,0)</f>
        <v>0</v>
      </c>
      <c r="L250" s="12">
        <f>VLOOKUP(D250,[1]Sheet1!$B$1:$T$429,7,0)</f>
        <v>0</v>
      </c>
      <c r="M250" s="6">
        <f>VLOOKUP(D250,[1]Sheet1!$B$1:$T$429,8,0)</f>
        <v>0</v>
      </c>
      <c r="N250" s="12">
        <f>VLOOKUP(D250,[1]Sheet1!$B$1:$T$429,9,0)</f>
        <v>0</v>
      </c>
      <c r="O250" s="12">
        <f>VLOOKUP(D250,[1]Sheet1!$B$1:$T$429,10,0)</f>
        <v>0</v>
      </c>
      <c r="P250" s="12">
        <f>VLOOKUP(D250,[1]Sheet1!$B$1:$T$429,11,0)</f>
        <v>0</v>
      </c>
      <c r="Q250" s="12">
        <f>VLOOKUP(D250,[1]Sheet1!$B$1:$T$429,12,0)</f>
        <v>0</v>
      </c>
      <c r="R250" s="13"/>
    </row>
    <row r="251" spans="1:18">
      <c r="A251" s="11">
        <v>295</v>
      </c>
      <c r="B251" s="12" t="s">
        <v>36</v>
      </c>
      <c r="C251" s="12" t="s">
        <v>485</v>
      </c>
      <c r="D251" s="12" t="s">
        <v>542</v>
      </c>
      <c r="E251" s="12" t="s">
        <v>543</v>
      </c>
      <c r="F251" s="12" t="s">
        <v>405</v>
      </c>
      <c r="G251" s="2" t="s">
        <v>926</v>
      </c>
      <c r="H251" s="12" t="s">
        <v>406</v>
      </c>
      <c r="I251" s="12" t="str">
        <f>VLOOKUP(D251,[1]Sheet1!$B$1:$T$429,4,0)</f>
        <v>毕业</v>
      </c>
      <c r="J251" s="12" t="str">
        <f>VLOOKUP(D251,[1]Sheet1!$B$1:$T$429,5,0)</f>
        <v>授予</v>
      </c>
      <c r="K251" s="12">
        <f>VLOOKUP(D251,[1]Sheet1!$B$1:$T$429,6,0)</f>
        <v>0</v>
      </c>
      <c r="L251" s="12">
        <f>VLOOKUP(D251,[1]Sheet1!$B$1:$T$429,7,0)</f>
        <v>0</v>
      </c>
      <c r="M251" s="6">
        <f>VLOOKUP(D251,[1]Sheet1!$B$1:$T$429,8,0)</f>
        <v>0</v>
      </c>
      <c r="N251" s="12">
        <f>VLOOKUP(D251,[1]Sheet1!$B$1:$T$429,9,0)</f>
        <v>0</v>
      </c>
      <c r="O251" s="12">
        <f>VLOOKUP(D251,[1]Sheet1!$B$1:$T$429,10,0)</f>
        <v>0</v>
      </c>
      <c r="P251" s="12">
        <f>VLOOKUP(D251,[1]Sheet1!$B$1:$T$429,11,0)</f>
        <v>0</v>
      </c>
      <c r="Q251" s="12">
        <f>VLOOKUP(D251,[1]Sheet1!$B$1:$T$429,12,0)</f>
        <v>0</v>
      </c>
      <c r="R251" s="13"/>
    </row>
    <row r="252" spans="1:18">
      <c r="A252" s="11">
        <v>296</v>
      </c>
      <c r="B252" s="12" t="s">
        <v>36</v>
      </c>
      <c r="C252" s="12" t="s">
        <v>485</v>
      </c>
      <c r="D252" s="12" t="s">
        <v>544</v>
      </c>
      <c r="E252" s="12" t="s">
        <v>545</v>
      </c>
      <c r="F252" s="12" t="s">
        <v>405</v>
      </c>
      <c r="G252" s="2" t="s">
        <v>926</v>
      </c>
      <c r="H252" s="12" t="s">
        <v>406</v>
      </c>
      <c r="I252" s="12" t="str">
        <f>VLOOKUP(D252,[1]Sheet1!$B$1:$T$429,4,0)</f>
        <v>毕业</v>
      </c>
      <c r="J252" s="12" t="str">
        <f>VLOOKUP(D252,[1]Sheet1!$B$1:$T$429,5,0)</f>
        <v>授予</v>
      </c>
      <c r="K252" s="12">
        <f>VLOOKUP(D252,[1]Sheet1!$B$1:$T$429,6,0)</f>
        <v>0</v>
      </c>
      <c r="L252" s="12">
        <f>VLOOKUP(D252,[1]Sheet1!$B$1:$T$429,7,0)</f>
        <v>0</v>
      </c>
      <c r="M252" s="6">
        <f>VLOOKUP(D252,[1]Sheet1!$B$1:$T$429,8,0)</f>
        <v>0</v>
      </c>
      <c r="N252" s="12">
        <f>VLOOKUP(D252,[1]Sheet1!$B$1:$T$429,9,0)</f>
        <v>0</v>
      </c>
      <c r="O252" s="12">
        <f>VLOOKUP(D252,[1]Sheet1!$B$1:$T$429,10,0)</f>
        <v>0</v>
      </c>
      <c r="P252" s="12">
        <f>VLOOKUP(D252,[1]Sheet1!$B$1:$T$429,11,0)</f>
        <v>0</v>
      </c>
      <c r="Q252" s="12">
        <f>VLOOKUP(D252,[1]Sheet1!$B$1:$T$429,12,0)</f>
        <v>0</v>
      </c>
      <c r="R252" s="13"/>
    </row>
    <row r="253" spans="1:18">
      <c r="A253" s="11">
        <v>297</v>
      </c>
      <c r="B253" s="12" t="s">
        <v>36</v>
      </c>
      <c r="C253" s="12" t="s">
        <v>485</v>
      </c>
      <c r="D253" s="12" t="s">
        <v>546</v>
      </c>
      <c r="E253" s="12" t="s">
        <v>547</v>
      </c>
      <c r="F253" s="12" t="s">
        <v>405</v>
      </c>
      <c r="G253" s="2" t="s">
        <v>926</v>
      </c>
      <c r="H253" s="12" t="s">
        <v>406</v>
      </c>
      <c r="I253" s="12" t="str">
        <f>VLOOKUP(D253,[1]Sheet1!$B$1:$T$429,4,0)</f>
        <v>毕业</v>
      </c>
      <c r="J253" s="12" t="str">
        <f>VLOOKUP(D253,[1]Sheet1!$B$1:$T$429,5,0)</f>
        <v>授予</v>
      </c>
      <c r="K253" s="12">
        <f>VLOOKUP(D253,[1]Sheet1!$B$1:$T$429,6,0)</f>
        <v>0</v>
      </c>
      <c r="L253" s="12">
        <f>VLOOKUP(D253,[1]Sheet1!$B$1:$T$429,7,0)</f>
        <v>0</v>
      </c>
      <c r="M253" s="6">
        <f>VLOOKUP(D253,[1]Sheet1!$B$1:$T$429,8,0)</f>
        <v>0</v>
      </c>
      <c r="N253" s="12">
        <f>VLOOKUP(D253,[1]Sheet1!$B$1:$T$429,9,0)</f>
        <v>0</v>
      </c>
      <c r="O253" s="12">
        <f>VLOOKUP(D253,[1]Sheet1!$B$1:$T$429,10,0)</f>
        <v>0</v>
      </c>
      <c r="P253" s="12">
        <f>VLOOKUP(D253,[1]Sheet1!$B$1:$T$429,11,0)</f>
        <v>0</v>
      </c>
      <c r="Q253" s="12">
        <f>VLOOKUP(D253,[1]Sheet1!$B$1:$T$429,12,0)</f>
        <v>0</v>
      </c>
      <c r="R253" s="13"/>
    </row>
    <row r="254" spans="1:18">
      <c r="A254" s="11">
        <v>298</v>
      </c>
      <c r="B254" s="12" t="s">
        <v>36</v>
      </c>
      <c r="C254" s="12" t="s">
        <v>485</v>
      </c>
      <c r="D254" s="12" t="s">
        <v>548</v>
      </c>
      <c r="E254" s="12" t="s">
        <v>549</v>
      </c>
      <c r="F254" s="12" t="s">
        <v>405</v>
      </c>
      <c r="G254" s="2" t="s">
        <v>926</v>
      </c>
      <c r="H254" s="12" t="s">
        <v>406</v>
      </c>
      <c r="I254" s="12" t="str">
        <f>VLOOKUP(D254,[1]Sheet1!$B$1:$T$429,4,0)</f>
        <v>毕业</v>
      </c>
      <c r="J254" s="12" t="str">
        <f>VLOOKUP(D254,[1]Sheet1!$B$1:$T$429,5,0)</f>
        <v>授予</v>
      </c>
      <c r="K254" s="12">
        <f>VLOOKUP(D254,[1]Sheet1!$B$1:$T$429,6,0)</f>
        <v>0</v>
      </c>
      <c r="L254" s="12">
        <f>VLOOKUP(D254,[1]Sheet1!$B$1:$T$429,7,0)</f>
        <v>0</v>
      </c>
      <c r="M254" s="6">
        <f>VLOOKUP(D254,[1]Sheet1!$B$1:$T$429,8,0)</f>
        <v>0</v>
      </c>
      <c r="N254" s="12">
        <f>VLOOKUP(D254,[1]Sheet1!$B$1:$T$429,9,0)</f>
        <v>0</v>
      </c>
      <c r="O254" s="12">
        <f>VLOOKUP(D254,[1]Sheet1!$B$1:$T$429,10,0)</f>
        <v>0</v>
      </c>
      <c r="P254" s="12">
        <f>VLOOKUP(D254,[1]Sheet1!$B$1:$T$429,11,0)</f>
        <v>0</v>
      </c>
      <c r="Q254" s="12">
        <f>VLOOKUP(D254,[1]Sheet1!$B$1:$T$429,12,0)</f>
        <v>0</v>
      </c>
      <c r="R254" s="13"/>
    </row>
    <row r="255" spans="1:18">
      <c r="A255" s="11">
        <v>299</v>
      </c>
      <c r="B255" s="12" t="s">
        <v>36</v>
      </c>
      <c r="C255" s="12" t="s">
        <v>485</v>
      </c>
      <c r="D255" s="12" t="s">
        <v>550</v>
      </c>
      <c r="E255" s="12" t="s">
        <v>551</v>
      </c>
      <c r="F255" s="12" t="s">
        <v>405</v>
      </c>
      <c r="G255" s="2" t="s">
        <v>926</v>
      </c>
      <c r="H255" s="12" t="s">
        <v>406</v>
      </c>
      <c r="I255" s="12" t="str">
        <f>VLOOKUP(D255,[1]Sheet1!$B$1:$T$429,4,0)</f>
        <v>毕业</v>
      </c>
      <c r="J255" s="12" t="str">
        <f>VLOOKUP(D255,[1]Sheet1!$B$1:$T$429,5,0)</f>
        <v>授予</v>
      </c>
      <c r="K255" s="12">
        <f>VLOOKUP(D255,[1]Sheet1!$B$1:$T$429,6,0)</f>
        <v>0</v>
      </c>
      <c r="L255" s="12">
        <f>VLOOKUP(D255,[1]Sheet1!$B$1:$T$429,7,0)</f>
        <v>0</v>
      </c>
      <c r="M255" s="6">
        <f>VLOOKUP(D255,[1]Sheet1!$B$1:$T$429,8,0)</f>
        <v>0</v>
      </c>
      <c r="N255" s="12">
        <f>VLOOKUP(D255,[1]Sheet1!$B$1:$T$429,9,0)</f>
        <v>0</v>
      </c>
      <c r="O255" s="12">
        <f>VLOOKUP(D255,[1]Sheet1!$B$1:$T$429,10,0)</f>
        <v>0</v>
      </c>
      <c r="P255" s="12">
        <f>VLOOKUP(D255,[1]Sheet1!$B$1:$T$429,11,0)</f>
        <v>0</v>
      </c>
      <c r="Q255" s="12">
        <f>VLOOKUP(D255,[1]Sheet1!$B$1:$T$429,12,0)</f>
        <v>0</v>
      </c>
      <c r="R255" s="13"/>
    </row>
    <row r="256" spans="1:18">
      <c r="A256" s="11">
        <v>300</v>
      </c>
      <c r="B256" s="12" t="s">
        <v>36</v>
      </c>
      <c r="C256" s="12" t="s">
        <v>485</v>
      </c>
      <c r="D256" s="12" t="s">
        <v>552</v>
      </c>
      <c r="E256" s="12" t="s">
        <v>553</v>
      </c>
      <c r="F256" s="12" t="s">
        <v>405</v>
      </c>
      <c r="G256" s="2" t="s">
        <v>926</v>
      </c>
      <c r="H256" s="12" t="s">
        <v>406</v>
      </c>
      <c r="I256" s="12" t="str">
        <f>VLOOKUP(D256,[1]Sheet1!$B$1:$T$429,4,0)</f>
        <v>毕业</v>
      </c>
      <c r="J256" s="12" t="str">
        <f>VLOOKUP(D256,[1]Sheet1!$B$1:$T$429,5,0)</f>
        <v>授予</v>
      </c>
      <c r="K256" s="12">
        <f>VLOOKUP(D256,[1]Sheet1!$B$1:$T$429,6,0)</f>
        <v>0</v>
      </c>
      <c r="L256" s="12">
        <f>VLOOKUP(D256,[1]Sheet1!$B$1:$T$429,7,0)</f>
        <v>0</v>
      </c>
      <c r="M256" s="6">
        <f>VLOOKUP(D256,[1]Sheet1!$B$1:$T$429,8,0)</f>
        <v>0</v>
      </c>
      <c r="N256" s="12">
        <f>VLOOKUP(D256,[1]Sheet1!$B$1:$T$429,9,0)</f>
        <v>0</v>
      </c>
      <c r="O256" s="12">
        <f>VLOOKUP(D256,[1]Sheet1!$B$1:$T$429,10,0)</f>
        <v>0</v>
      </c>
      <c r="P256" s="12">
        <f>VLOOKUP(D256,[1]Sheet1!$B$1:$T$429,11,0)</f>
        <v>0</v>
      </c>
      <c r="Q256" s="12">
        <f>VLOOKUP(D256,[1]Sheet1!$B$1:$T$429,12,0)</f>
        <v>0</v>
      </c>
      <c r="R256" s="13"/>
    </row>
    <row r="257" spans="1:18">
      <c r="A257" s="11">
        <v>301</v>
      </c>
      <c r="B257" s="12" t="s">
        <v>36</v>
      </c>
      <c r="C257" s="12" t="s">
        <v>485</v>
      </c>
      <c r="D257" s="12" t="s">
        <v>554</v>
      </c>
      <c r="E257" s="12" t="s">
        <v>555</v>
      </c>
      <c r="F257" s="12" t="s">
        <v>405</v>
      </c>
      <c r="G257" s="2" t="s">
        <v>926</v>
      </c>
      <c r="H257" s="12" t="s">
        <v>406</v>
      </c>
      <c r="I257" s="12" t="str">
        <f>VLOOKUP(D257,[1]Sheet1!$B$1:$T$429,4,0)</f>
        <v>毕业</v>
      </c>
      <c r="J257" s="12" t="str">
        <f>VLOOKUP(D257,[1]Sheet1!$B$1:$T$429,5,0)</f>
        <v>授予</v>
      </c>
      <c r="K257" s="12">
        <f>VLOOKUP(D257,[1]Sheet1!$B$1:$T$429,6,0)</f>
        <v>0</v>
      </c>
      <c r="L257" s="12">
        <f>VLOOKUP(D257,[1]Sheet1!$B$1:$T$429,7,0)</f>
        <v>0</v>
      </c>
      <c r="M257" s="6">
        <f>VLOOKUP(D257,[1]Sheet1!$B$1:$T$429,8,0)</f>
        <v>0</v>
      </c>
      <c r="N257" s="12">
        <f>VLOOKUP(D257,[1]Sheet1!$B$1:$T$429,9,0)</f>
        <v>0</v>
      </c>
      <c r="O257" s="12">
        <f>VLOOKUP(D257,[1]Sheet1!$B$1:$T$429,10,0)</f>
        <v>0</v>
      </c>
      <c r="P257" s="12">
        <f>VLOOKUP(D257,[1]Sheet1!$B$1:$T$429,11,0)</f>
        <v>0</v>
      </c>
      <c r="Q257" s="12">
        <f>VLOOKUP(D257,[1]Sheet1!$B$1:$T$429,12,0)</f>
        <v>0</v>
      </c>
      <c r="R257" s="13"/>
    </row>
    <row r="258" spans="1:18">
      <c r="A258" s="11">
        <v>302</v>
      </c>
      <c r="B258" s="12" t="s">
        <v>36</v>
      </c>
      <c r="C258" s="12" t="s">
        <v>485</v>
      </c>
      <c r="D258" s="12" t="s">
        <v>556</v>
      </c>
      <c r="E258" s="12" t="s">
        <v>557</v>
      </c>
      <c r="F258" s="12" t="s">
        <v>405</v>
      </c>
      <c r="G258" s="2" t="s">
        <v>926</v>
      </c>
      <c r="H258" s="12" t="s">
        <v>406</v>
      </c>
      <c r="I258" s="12" t="str">
        <f>VLOOKUP(D258,[1]Sheet1!$B$1:$T$429,4,0)</f>
        <v>毕业</v>
      </c>
      <c r="J258" s="12" t="str">
        <f>VLOOKUP(D258,[1]Sheet1!$B$1:$T$429,5,0)</f>
        <v>授予</v>
      </c>
      <c r="K258" s="12">
        <f>VLOOKUP(D258,[1]Sheet1!$B$1:$T$429,6,0)</f>
        <v>0</v>
      </c>
      <c r="L258" s="12">
        <f>VLOOKUP(D258,[1]Sheet1!$B$1:$T$429,7,0)</f>
        <v>0</v>
      </c>
      <c r="M258" s="6">
        <f>VLOOKUP(D258,[1]Sheet1!$B$1:$T$429,8,0)</f>
        <v>0</v>
      </c>
      <c r="N258" s="12">
        <f>VLOOKUP(D258,[1]Sheet1!$B$1:$T$429,9,0)</f>
        <v>0</v>
      </c>
      <c r="O258" s="12">
        <f>VLOOKUP(D258,[1]Sheet1!$B$1:$T$429,10,0)</f>
        <v>0</v>
      </c>
      <c r="P258" s="12">
        <f>VLOOKUP(D258,[1]Sheet1!$B$1:$T$429,11,0)</f>
        <v>0</v>
      </c>
      <c r="Q258" s="12">
        <f>VLOOKUP(D258,[1]Sheet1!$B$1:$T$429,12,0)</f>
        <v>0</v>
      </c>
      <c r="R258" s="13"/>
    </row>
    <row r="259" spans="1:18">
      <c r="A259" s="11">
        <v>303</v>
      </c>
      <c r="B259" s="12" t="s">
        <v>36</v>
      </c>
      <c r="C259" s="12" t="s">
        <v>485</v>
      </c>
      <c r="D259" s="12" t="s">
        <v>558</v>
      </c>
      <c r="E259" s="12" t="s">
        <v>559</v>
      </c>
      <c r="F259" s="12" t="s">
        <v>405</v>
      </c>
      <c r="G259" s="2" t="s">
        <v>926</v>
      </c>
      <c r="H259" s="12" t="s">
        <v>406</v>
      </c>
      <c r="I259" s="12" t="str">
        <f>VLOOKUP(D259,[1]Sheet1!$B$1:$T$429,4,0)</f>
        <v>毕业</v>
      </c>
      <c r="J259" s="12" t="str">
        <f>VLOOKUP(D259,[1]Sheet1!$B$1:$T$429,5,0)</f>
        <v>授予</v>
      </c>
      <c r="K259" s="12">
        <f>VLOOKUP(D259,[1]Sheet1!$B$1:$T$429,6,0)</f>
        <v>0</v>
      </c>
      <c r="L259" s="12">
        <f>VLOOKUP(D259,[1]Sheet1!$B$1:$T$429,7,0)</f>
        <v>0</v>
      </c>
      <c r="M259" s="6">
        <f>VLOOKUP(D259,[1]Sheet1!$B$1:$T$429,8,0)</f>
        <v>0</v>
      </c>
      <c r="N259" s="12">
        <f>VLOOKUP(D259,[1]Sheet1!$B$1:$T$429,9,0)</f>
        <v>0</v>
      </c>
      <c r="O259" s="12">
        <f>VLOOKUP(D259,[1]Sheet1!$B$1:$T$429,10,0)</f>
        <v>0</v>
      </c>
      <c r="P259" s="12">
        <f>VLOOKUP(D259,[1]Sheet1!$B$1:$T$429,11,0)</f>
        <v>0</v>
      </c>
      <c r="Q259" s="12">
        <f>VLOOKUP(D259,[1]Sheet1!$B$1:$T$429,12,0)</f>
        <v>0</v>
      </c>
      <c r="R259" s="13"/>
    </row>
    <row r="260" spans="1:18">
      <c r="A260" s="11">
        <v>304</v>
      </c>
      <c r="B260" s="12" t="s">
        <v>36</v>
      </c>
      <c r="C260" s="12" t="s">
        <v>485</v>
      </c>
      <c r="D260" s="12" t="s">
        <v>560</v>
      </c>
      <c r="E260" s="12" t="s">
        <v>561</v>
      </c>
      <c r="F260" s="12" t="s">
        <v>405</v>
      </c>
      <c r="G260" s="2" t="s">
        <v>926</v>
      </c>
      <c r="H260" s="12" t="s">
        <v>406</v>
      </c>
      <c r="I260" s="12" t="str">
        <f>VLOOKUP(D260,[1]Sheet1!$B$1:$T$429,4,0)</f>
        <v>毕业</v>
      </c>
      <c r="J260" s="12" t="str">
        <f>VLOOKUP(D260,[1]Sheet1!$B$1:$T$429,5,0)</f>
        <v>授予</v>
      </c>
      <c r="K260" s="12">
        <f>VLOOKUP(D260,[1]Sheet1!$B$1:$T$429,6,0)</f>
        <v>0</v>
      </c>
      <c r="L260" s="12">
        <f>VLOOKUP(D260,[1]Sheet1!$B$1:$T$429,7,0)</f>
        <v>0</v>
      </c>
      <c r="M260" s="6">
        <f>VLOOKUP(D260,[1]Sheet1!$B$1:$T$429,8,0)</f>
        <v>0</v>
      </c>
      <c r="N260" s="12">
        <f>VLOOKUP(D260,[1]Sheet1!$B$1:$T$429,9,0)</f>
        <v>0</v>
      </c>
      <c r="O260" s="12">
        <f>VLOOKUP(D260,[1]Sheet1!$B$1:$T$429,10,0)</f>
        <v>0</v>
      </c>
      <c r="P260" s="12">
        <f>VLOOKUP(D260,[1]Sheet1!$B$1:$T$429,11,0)</f>
        <v>0</v>
      </c>
      <c r="Q260" s="12">
        <f>VLOOKUP(D260,[1]Sheet1!$B$1:$T$429,12,0)</f>
        <v>0</v>
      </c>
      <c r="R260" s="13"/>
    </row>
    <row r="261" spans="1:18">
      <c r="A261" s="11">
        <v>305</v>
      </c>
      <c r="B261" s="12" t="s">
        <v>36</v>
      </c>
      <c r="C261" s="12" t="s">
        <v>562</v>
      </c>
      <c r="D261" s="12" t="s">
        <v>563</v>
      </c>
      <c r="E261" s="12" t="s">
        <v>564</v>
      </c>
      <c r="F261" s="12" t="s">
        <v>405</v>
      </c>
      <c r="G261" s="2" t="s">
        <v>926</v>
      </c>
      <c r="H261" s="12" t="s">
        <v>406</v>
      </c>
      <c r="I261" s="12" t="str">
        <f>VLOOKUP(D261,[1]Sheet1!$B$1:$T$429,4,0)</f>
        <v>毕业</v>
      </c>
      <c r="J261" s="12" t="str">
        <f>VLOOKUP(D261,[1]Sheet1!$B$1:$T$429,5,0)</f>
        <v>授予</v>
      </c>
      <c r="K261" s="12">
        <f>VLOOKUP(D261,[1]Sheet1!$B$1:$T$429,6,0)</f>
        <v>0</v>
      </c>
      <c r="L261" s="12">
        <f>VLOOKUP(D261,[1]Sheet1!$B$1:$T$429,7,0)</f>
        <v>0</v>
      </c>
      <c r="M261" s="6">
        <f>VLOOKUP(D261,[1]Sheet1!$B$1:$T$429,8,0)</f>
        <v>0</v>
      </c>
      <c r="N261" s="12">
        <f>VLOOKUP(D261,[1]Sheet1!$B$1:$T$429,9,0)</f>
        <v>0</v>
      </c>
      <c r="O261" s="12">
        <f>VLOOKUP(D261,[1]Sheet1!$B$1:$T$429,10,0)</f>
        <v>0</v>
      </c>
      <c r="P261" s="12">
        <f>VLOOKUP(D261,[1]Sheet1!$B$1:$T$429,11,0)</f>
        <v>0</v>
      </c>
      <c r="Q261" s="12">
        <f>VLOOKUP(D261,[1]Sheet1!$B$1:$T$429,12,0)</f>
        <v>0</v>
      </c>
      <c r="R261" s="13"/>
    </row>
    <row r="262" spans="1:18">
      <c r="A262" s="11">
        <v>306</v>
      </c>
      <c r="B262" s="12" t="s">
        <v>36</v>
      </c>
      <c r="C262" s="12" t="s">
        <v>562</v>
      </c>
      <c r="D262" s="12" t="s">
        <v>565</v>
      </c>
      <c r="E262" s="12" t="s">
        <v>566</v>
      </c>
      <c r="F262" s="12" t="s">
        <v>405</v>
      </c>
      <c r="G262" s="2" t="s">
        <v>926</v>
      </c>
      <c r="H262" s="12" t="s">
        <v>406</v>
      </c>
      <c r="I262" s="12" t="str">
        <f>VLOOKUP(D262,[1]Sheet1!$B$1:$T$429,4,0)</f>
        <v>毕业</v>
      </c>
      <c r="J262" s="12" t="str">
        <f>VLOOKUP(D262,[1]Sheet1!$B$1:$T$429,5,0)</f>
        <v>授予</v>
      </c>
      <c r="K262" s="12">
        <f>VLOOKUP(D262,[1]Sheet1!$B$1:$T$429,6,0)</f>
        <v>0</v>
      </c>
      <c r="L262" s="12">
        <f>VLOOKUP(D262,[1]Sheet1!$B$1:$T$429,7,0)</f>
        <v>0</v>
      </c>
      <c r="M262" s="6">
        <f>VLOOKUP(D262,[1]Sheet1!$B$1:$T$429,8,0)</f>
        <v>0</v>
      </c>
      <c r="N262" s="12">
        <f>VLOOKUP(D262,[1]Sheet1!$B$1:$T$429,9,0)</f>
        <v>0</v>
      </c>
      <c r="O262" s="12">
        <f>VLOOKUP(D262,[1]Sheet1!$B$1:$T$429,10,0)</f>
        <v>0</v>
      </c>
      <c r="P262" s="12">
        <f>VLOOKUP(D262,[1]Sheet1!$B$1:$T$429,11,0)</f>
        <v>0</v>
      </c>
      <c r="Q262" s="12">
        <f>VLOOKUP(D262,[1]Sheet1!$B$1:$T$429,12,0)</f>
        <v>0</v>
      </c>
      <c r="R262" s="13"/>
    </row>
    <row r="263" spans="1:18">
      <c r="A263" s="11">
        <v>307</v>
      </c>
      <c r="B263" s="12" t="s">
        <v>36</v>
      </c>
      <c r="C263" s="12" t="s">
        <v>562</v>
      </c>
      <c r="D263" s="12" t="s">
        <v>567</v>
      </c>
      <c r="E263" s="12" t="s">
        <v>568</v>
      </c>
      <c r="F263" s="12" t="s">
        <v>405</v>
      </c>
      <c r="G263" s="2" t="s">
        <v>926</v>
      </c>
      <c r="H263" s="12" t="s">
        <v>406</v>
      </c>
      <c r="I263" s="12" t="str">
        <f>VLOOKUP(D263,[1]Sheet1!$B$1:$T$429,4,0)</f>
        <v>毕业</v>
      </c>
      <c r="J263" s="12" t="str">
        <f>VLOOKUP(D263,[1]Sheet1!$B$1:$T$429,5,0)</f>
        <v>授予</v>
      </c>
      <c r="K263" s="12">
        <f>VLOOKUP(D263,[1]Sheet1!$B$1:$T$429,6,0)</f>
        <v>0</v>
      </c>
      <c r="L263" s="12">
        <f>VLOOKUP(D263,[1]Sheet1!$B$1:$T$429,7,0)</f>
        <v>0</v>
      </c>
      <c r="M263" s="6">
        <f>VLOOKUP(D263,[1]Sheet1!$B$1:$T$429,8,0)</f>
        <v>0</v>
      </c>
      <c r="N263" s="12">
        <f>VLOOKUP(D263,[1]Sheet1!$B$1:$T$429,9,0)</f>
        <v>0</v>
      </c>
      <c r="O263" s="12">
        <f>VLOOKUP(D263,[1]Sheet1!$B$1:$T$429,10,0)</f>
        <v>0</v>
      </c>
      <c r="P263" s="12">
        <f>VLOOKUP(D263,[1]Sheet1!$B$1:$T$429,11,0)</f>
        <v>0</v>
      </c>
      <c r="Q263" s="12">
        <f>VLOOKUP(D263,[1]Sheet1!$B$1:$T$429,12,0)</f>
        <v>0</v>
      </c>
      <c r="R263" s="13"/>
    </row>
    <row r="264" spans="1:18">
      <c r="A264" s="11">
        <v>308</v>
      </c>
      <c r="B264" s="12" t="s">
        <v>36</v>
      </c>
      <c r="C264" s="12" t="s">
        <v>562</v>
      </c>
      <c r="D264" s="12" t="s">
        <v>569</v>
      </c>
      <c r="E264" s="12" t="s">
        <v>570</v>
      </c>
      <c r="F264" s="12" t="s">
        <v>405</v>
      </c>
      <c r="G264" s="2" t="s">
        <v>926</v>
      </c>
      <c r="H264" s="12" t="s">
        <v>406</v>
      </c>
      <c r="I264" s="12" t="str">
        <f>VLOOKUP(D264,[1]Sheet1!$B$1:$T$429,4,0)</f>
        <v>毕业</v>
      </c>
      <c r="J264" s="12" t="str">
        <f>VLOOKUP(D264,[1]Sheet1!$B$1:$T$429,5,0)</f>
        <v>授予</v>
      </c>
      <c r="K264" s="12">
        <f>VLOOKUP(D264,[1]Sheet1!$B$1:$T$429,6,0)</f>
        <v>0</v>
      </c>
      <c r="L264" s="12">
        <f>VLOOKUP(D264,[1]Sheet1!$B$1:$T$429,7,0)</f>
        <v>0</v>
      </c>
      <c r="M264" s="6">
        <f>VLOOKUP(D264,[1]Sheet1!$B$1:$T$429,8,0)</f>
        <v>0</v>
      </c>
      <c r="N264" s="12">
        <f>VLOOKUP(D264,[1]Sheet1!$B$1:$T$429,9,0)</f>
        <v>0</v>
      </c>
      <c r="O264" s="12">
        <f>VLOOKUP(D264,[1]Sheet1!$B$1:$T$429,10,0)</f>
        <v>0</v>
      </c>
      <c r="P264" s="12">
        <f>VLOOKUP(D264,[1]Sheet1!$B$1:$T$429,11,0)</f>
        <v>0</v>
      </c>
      <c r="Q264" s="12">
        <f>VLOOKUP(D264,[1]Sheet1!$B$1:$T$429,12,0)</f>
        <v>0</v>
      </c>
      <c r="R264" s="13"/>
    </row>
    <row r="265" spans="1:18">
      <c r="A265" s="11">
        <v>309</v>
      </c>
      <c r="B265" s="12" t="s">
        <v>36</v>
      </c>
      <c r="C265" s="12" t="s">
        <v>562</v>
      </c>
      <c r="D265" s="12" t="s">
        <v>571</v>
      </c>
      <c r="E265" s="12" t="s">
        <v>572</v>
      </c>
      <c r="F265" s="12" t="s">
        <v>405</v>
      </c>
      <c r="G265" s="2" t="s">
        <v>926</v>
      </c>
      <c r="H265" s="12" t="s">
        <v>406</v>
      </c>
      <c r="I265" s="12" t="str">
        <f>VLOOKUP(D265,[1]Sheet1!$B$1:$T$429,4,0)</f>
        <v>毕业</v>
      </c>
      <c r="J265" s="12" t="str">
        <f>VLOOKUP(D265,[1]Sheet1!$B$1:$T$429,5,0)</f>
        <v>授予</v>
      </c>
      <c r="K265" s="12">
        <f>VLOOKUP(D265,[1]Sheet1!$B$1:$T$429,6,0)</f>
        <v>0</v>
      </c>
      <c r="L265" s="12">
        <f>VLOOKUP(D265,[1]Sheet1!$B$1:$T$429,7,0)</f>
        <v>0</v>
      </c>
      <c r="M265" s="6">
        <f>VLOOKUP(D265,[1]Sheet1!$B$1:$T$429,8,0)</f>
        <v>0</v>
      </c>
      <c r="N265" s="12">
        <f>VLOOKUP(D265,[1]Sheet1!$B$1:$T$429,9,0)</f>
        <v>0</v>
      </c>
      <c r="O265" s="12">
        <f>VLOOKUP(D265,[1]Sheet1!$B$1:$T$429,10,0)</f>
        <v>0</v>
      </c>
      <c r="P265" s="12">
        <f>VLOOKUP(D265,[1]Sheet1!$B$1:$T$429,11,0)</f>
        <v>0</v>
      </c>
      <c r="Q265" s="12">
        <f>VLOOKUP(D265,[1]Sheet1!$B$1:$T$429,12,0)</f>
        <v>0</v>
      </c>
      <c r="R265" s="13"/>
    </row>
    <row r="266" spans="1:18">
      <c r="A266" s="11">
        <v>310</v>
      </c>
      <c r="B266" s="12" t="s">
        <v>36</v>
      </c>
      <c r="C266" s="12" t="s">
        <v>562</v>
      </c>
      <c r="D266" s="12" t="s">
        <v>573</v>
      </c>
      <c r="E266" s="12" t="s">
        <v>574</v>
      </c>
      <c r="F266" s="12" t="s">
        <v>405</v>
      </c>
      <c r="G266" s="2" t="s">
        <v>926</v>
      </c>
      <c r="H266" s="12" t="s">
        <v>406</v>
      </c>
      <c r="I266" s="12" t="str">
        <f>VLOOKUP(D266,[1]Sheet1!$B$1:$T$429,4,0)</f>
        <v>毕业</v>
      </c>
      <c r="J266" s="12" t="str">
        <f>VLOOKUP(D266,[1]Sheet1!$B$1:$T$429,5,0)</f>
        <v>授予</v>
      </c>
      <c r="K266" s="12">
        <f>VLOOKUP(D266,[1]Sheet1!$B$1:$T$429,6,0)</f>
        <v>0</v>
      </c>
      <c r="L266" s="12">
        <f>VLOOKUP(D266,[1]Sheet1!$B$1:$T$429,7,0)</f>
        <v>0</v>
      </c>
      <c r="M266" s="6">
        <f>VLOOKUP(D266,[1]Sheet1!$B$1:$T$429,8,0)</f>
        <v>0</v>
      </c>
      <c r="N266" s="12">
        <f>VLOOKUP(D266,[1]Sheet1!$B$1:$T$429,9,0)</f>
        <v>0</v>
      </c>
      <c r="O266" s="12">
        <f>VLOOKUP(D266,[1]Sheet1!$B$1:$T$429,10,0)</f>
        <v>0</v>
      </c>
      <c r="P266" s="12">
        <f>VLOOKUP(D266,[1]Sheet1!$B$1:$T$429,11,0)</f>
        <v>0</v>
      </c>
      <c r="Q266" s="12">
        <f>VLOOKUP(D266,[1]Sheet1!$B$1:$T$429,12,0)</f>
        <v>0</v>
      </c>
      <c r="R266" s="13"/>
    </row>
    <row r="267" spans="1:18">
      <c r="A267" s="11">
        <v>311</v>
      </c>
      <c r="B267" s="12" t="s">
        <v>36</v>
      </c>
      <c r="C267" s="12" t="s">
        <v>562</v>
      </c>
      <c r="D267" s="12" t="s">
        <v>575</v>
      </c>
      <c r="E267" s="12" t="s">
        <v>576</v>
      </c>
      <c r="F267" s="12" t="s">
        <v>405</v>
      </c>
      <c r="G267" s="2" t="s">
        <v>926</v>
      </c>
      <c r="H267" s="12" t="s">
        <v>406</v>
      </c>
      <c r="I267" s="12" t="str">
        <f>VLOOKUP(D267,[1]Sheet1!$B$1:$T$429,4,0)</f>
        <v>毕业</v>
      </c>
      <c r="J267" s="12" t="str">
        <f>VLOOKUP(D267,[1]Sheet1!$B$1:$T$429,5,0)</f>
        <v>授予</v>
      </c>
      <c r="K267" s="12">
        <f>VLOOKUP(D267,[1]Sheet1!$B$1:$T$429,6,0)</f>
        <v>0</v>
      </c>
      <c r="L267" s="12">
        <f>VLOOKUP(D267,[1]Sheet1!$B$1:$T$429,7,0)</f>
        <v>0</v>
      </c>
      <c r="M267" s="6">
        <f>VLOOKUP(D267,[1]Sheet1!$B$1:$T$429,8,0)</f>
        <v>0</v>
      </c>
      <c r="N267" s="12">
        <f>VLOOKUP(D267,[1]Sheet1!$B$1:$T$429,9,0)</f>
        <v>0</v>
      </c>
      <c r="O267" s="12">
        <f>VLOOKUP(D267,[1]Sheet1!$B$1:$T$429,10,0)</f>
        <v>0</v>
      </c>
      <c r="P267" s="12">
        <f>VLOOKUP(D267,[1]Sheet1!$B$1:$T$429,11,0)</f>
        <v>0</v>
      </c>
      <c r="Q267" s="12">
        <f>VLOOKUP(D267,[1]Sheet1!$B$1:$T$429,12,0)</f>
        <v>0</v>
      </c>
      <c r="R267" s="13"/>
    </row>
    <row r="268" spans="1:18">
      <c r="A268" s="11">
        <v>312</v>
      </c>
      <c r="B268" s="12" t="s">
        <v>36</v>
      </c>
      <c r="C268" s="12" t="s">
        <v>562</v>
      </c>
      <c r="D268" s="12" t="s">
        <v>577</v>
      </c>
      <c r="E268" s="12" t="s">
        <v>578</v>
      </c>
      <c r="F268" s="12" t="s">
        <v>405</v>
      </c>
      <c r="G268" s="2" t="s">
        <v>926</v>
      </c>
      <c r="H268" s="12" t="s">
        <v>406</v>
      </c>
      <c r="I268" s="12" t="str">
        <f>VLOOKUP(D268,[1]Sheet1!$B$1:$T$429,4,0)</f>
        <v>毕业</v>
      </c>
      <c r="J268" s="12" t="str">
        <f>VLOOKUP(D268,[1]Sheet1!$B$1:$T$429,5,0)</f>
        <v>授予</v>
      </c>
      <c r="K268" s="12">
        <f>VLOOKUP(D268,[1]Sheet1!$B$1:$T$429,6,0)</f>
        <v>0</v>
      </c>
      <c r="L268" s="12">
        <f>VLOOKUP(D268,[1]Sheet1!$B$1:$T$429,7,0)</f>
        <v>0</v>
      </c>
      <c r="M268" s="6">
        <f>VLOOKUP(D268,[1]Sheet1!$B$1:$T$429,8,0)</f>
        <v>0</v>
      </c>
      <c r="N268" s="12">
        <f>VLOOKUP(D268,[1]Sheet1!$B$1:$T$429,9,0)</f>
        <v>0</v>
      </c>
      <c r="O268" s="12">
        <f>VLOOKUP(D268,[1]Sheet1!$B$1:$T$429,10,0)</f>
        <v>0</v>
      </c>
      <c r="P268" s="12">
        <f>VLOOKUP(D268,[1]Sheet1!$B$1:$T$429,11,0)</f>
        <v>0</v>
      </c>
      <c r="Q268" s="12">
        <f>VLOOKUP(D268,[1]Sheet1!$B$1:$T$429,12,0)</f>
        <v>0</v>
      </c>
      <c r="R268" s="13"/>
    </row>
    <row r="269" spans="1:18">
      <c r="A269" s="11">
        <v>313</v>
      </c>
      <c r="B269" s="12" t="s">
        <v>36</v>
      </c>
      <c r="C269" s="12" t="s">
        <v>562</v>
      </c>
      <c r="D269" s="12" t="s">
        <v>579</v>
      </c>
      <c r="E269" s="12" t="s">
        <v>580</v>
      </c>
      <c r="F269" s="12" t="s">
        <v>405</v>
      </c>
      <c r="G269" s="2" t="s">
        <v>926</v>
      </c>
      <c r="H269" s="12" t="s">
        <v>406</v>
      </c>
      <c r="I269" s="12" t="str">
        <f>VLOOKUP(D269,[1]Sheet1!$B$1:$T$429,4,0)</f>
        <v>毕业</v>
      </c>
      <c r="J269" s="12" t="str">
        <f>VLOOKUP(D269,[1]Sheet1!$B$1:$T$429,5,0)</f>
        <v>授予</v>
      </c>
      <c r="K269" s="12">
        <f>VLOOKUP(D269,[1]Sheet1!$B$1:$T$429,6,0)</f>
        <v>0</v>
      </c>
      <c r="L269" s="12">
        <f>VLOOKUP(D269,[1]Sheet1!$B$1:$T$429,7,0)</f>
        <v>0</v>
      </c>
      <c r="M269" s="6">
        <f>VLOOKUP(D269,[1]Sheet1!$B$1:$T$429,8,0)</f>
        <v>0</v>
      </c>
      <c r="N269" s="12">
        <f>VLOOKUP(D269,[1]Sheet1!$B$1:$T$429,9,0)</f>
        <v>0</v>
      </c>
      <c r="O269" s="12">
        <f>VLOOKUP(D269,[1]Sheet1!$B$1:$T$429,10,0)</f>
        <v>0</v>
      </c>
      <c r="P269" s="12">
        <f>VLOOKUP(D269,[1]Sheet1!$B$1:$T$429,11,0)</f>
        <v>0</v>
      </c>
      <c r="Q269" s="12">
        <f>VLOOKUP(D269,[1]Sheet1!$B$1:$T$429,12,0)</f>
        <v>0</v>
      </c>
      <c r="R269" s="13"/>
    </row>
    <row r="270" spans="1:18">
      <c r="A270" s="11">
        <v>314</v>
      </c>
      <c r="B270" s="12" t="s">
        <v>36</v>
      </c>
      <c r="C270" s="12" t="s">
        <v>562</v>
      </c>
      <c r="D270" s="12" t="s">
        <v>581</v>
      </c>
      <c r="E270" s="12" t="s">
        <v>582</v>
      </c>
      <c r="F270" s="12" t="s">
        <v>405</v>
      </c>
      <c r="G270" s="2" t="s">
        <v>926</v>
      </c>
      <c r="H270" s="12" t="s">
        <v>406</v>
      </c>
      <c r="I270" s="12" t="str">
        <f>VLOOKUP(D270,[1]Sheet1!$B$1:$T$429,4,0)</f>
        <v>毕业</v>
      </c>
      <c r="J270" s="12" t="str">
        <f>VLOOKUP(D270,[1]Sheet1!$B$1:$T$429,5,0)</f>
        <v>授予</v>
      </c>
      <c r="K270" s="12">
        <f>VLOOKUP(D270,[1]Sheet1!$B$1:$T$429,6,0)</f>
        <v>0</v>
      </c>
      <c r="L270" s="12">
        <f>VLOOKUP(D270,[1]Sheet1!$B$1:$T$429,7,0)</f>
        <v>0</v>
      </c>
      <c r="M270" s="6">
        <f>VLOOKUP(D270,[1]Sheet1!$B$1:$T$429,8,0)</f>
        <v>0</v>
      </c>
      <c r="N270" s="12">
        <f>VLOOKUP(D270,[1]Sheet1!$B$1:$T$429,9,0)</f>
        <v>0</v>
      </c>
      <c r="O270" s="12">
        <f>VLOOKUP(D270,[1]Sheet1!$B$1:$T$429,10,0)</f>
        <v>0</v>
      </c>
      <c r="P270" s="12">
        <f>VLOOKUP(D270,[1]Sheet1!$B$1:$T$429,11,0)</f>
        <v>0</v>
      </c>
      <c r="Q270" s="12">
        <f>VLOOKUP(D270,[1]Sheet1!$B$1:$T$429,12,0)</f>
        <v>0</v>
      </c>
      <c r="R270" s="13"/>
    </row>
    <row r="271" spans="1:18">
      <c r="A271" s="11">
        <v>315</v>
      </c>
      <c r="B271" s="12" t="s">
        <v>36</v>
      </c>
      <c r="C271" s="12" t="s">
        <v>562</v>
      </c>
      <c r="D271" s="12" t="s">
        <v>583</v>
      </c>
      <c r="E271" s="12" t="s">
        <v>584</v>
      </c>
      <c r="F271" s="12" t="s">
        <v>405</v>
      </c>
      <c r="G271" s="2" t="s">
        <v>926</v>
      </c>
      <c r="H271" s="12" t="s">
        <v>406</v>
      </c>
      <c r="I271" s="12" t="str">
        <f>VLOOKUP(D271,[1]Sheet1!$B$1:$T$429,4,0)</f>
        <v>毕业</v>
      </c>
      <c r="J271" s="12" t="str">
        <f>VLOOKUP(D271,[1]Sheet1!$B$1:$T$429,5,0)</f>
        <v>授予</v>
      </c>
      <c r="K271" s="12">
        <f>VLOOKUP(D271,[1]Sheet1!$B$1:$T$429,6,0)</f>
        <v>0</v>
      </c>
      <c r="L271" s="12">
        <f>VLOOKUP(D271,[1]Sheet1!$B$1:$T$429,7,0)</f>
        <v>0</v>
      </c>
      <c r="M271" s="6">
        <f>VLOOKUP(D271,[1]Sheet1!$B$1:$T$429,8,0)</f>
        <v>0</v>
      </c>
      <c r="N271" s="12">
        <f>VLOOKUP(D271,[1]Sheet1!$B$1:$T$429,9,0)</f>
        <v>0</v>
      </c>
      <c r="O271" s="12">
        <f>VLOOKUP(D271,[1]Sheet1!$B$1:$T$429,10,0)</f>
        <v>0</v>
      </c>
      <c r="P271" s="12">
        <f>VLOOKUP(D271,[1]Sheet1!$B$1:$T$429,11,0)</f>
        <v>0</v>
      </c>
      <c r="Q271" s="12">
        <f>VLOOKUP(D271,[1]Sheet1!$B$1:$T$429,12,0)</f>
        <v>0</v>
      </c>
      <c r="R271" s="13"/>
    </row>
    <row r="272" spans="1:18">
      <c r="A272" s="11">
        <v>316</v>
      </c>
      <c r="B272" s="12" t="s">
        <v>36</v>
      </c>
      <c r="C272" s="12" t="s">
        <v>562</v>
      </c>
      <c r="D272" s="12" t="s">
        <v>585</v>
      </c>
      <c r="E272" s="12" t="s">
        <v>586</v>
      </c>
      <c r="F272" s="12" t="s">
        <v>405</v>
      </c>
      <c r="G272" s="2" t="s">
        <v>926</v>
      </c>
      <c r="H272" s="12" t="s">
        <v>406</v>
      </c>
      <c r="I272" s="12" t="str">
        <f>VLOOKUP(D272,[1]Sheet1!$B$1:$T$429,4,0)</f>
        <v>毕业</v>
      </c>
      <c r="J272" s="12" t="str">
        <f>VLOOKUP(D272,[1]Sheet1!$B$1:$T$429,5,0)</f>
        <v>授予</v>
      </c>
      <c r="K272" s="12">
        <f>VLOOKUP(D272,[1]Sheet1!$B$1:$T$429,6,0)</f>
        <v>0</v>
      </c>
      <c r="L272" s="12">
        <f>VLOOKUP(D272,[1]Sheet1!$B$1:$T$429,7,0)</f>
        <v>0</v>
      </c>
      <c r="M272" s="6">
        <f>VLOOKUP(D272,[1]Sheet1!$B$1:$T$429,8,0)</f>
        <v>0</v>
      </c>
      <c r="N272" s="12">
        <f>VLOOKUP(D272,[1]Sheet1!$B$1:$T$429,9,0)</f>
        <v>0</v>
      </c>
      <c r="O272" s="12">
        <f>VLOOKUP(D272,[1]Sheet1!$B$1:$T$429,10,0)</f>
        <v>0</v>
      </c>
      <c r="P272" s="12">
        <f>VLOOKUP(D272,[1]Sheet1!$B$1:$T$429,11,0)</f>
        <v>0</v>
      </c>
      <c r="Q272" s="12">
        <f>VLOOKUP(D272,[1]Sheet1!$B$1:$T$429,12,0)</f>
        <v>0</v>
      </c>
      <c r="R272" s="13"/>
    </row>
    <row r="273" spans="1:18">
      <c r="A273" s="11">
        <v>317</v>
      </c>
      <c r="B273" s="12" t="s">
        <v>36</v>
      </c>
      <c r="C273" s="12" t="s">
        <v>562</v>
      </c>
      <c r="D273" s="12" t="s">
        <v>587</v>
      </c>
      <c r="E273" s="12" t="s">
        <v>588</v>
      </c>
      <c r="F273" s="12" t="s">
        <v>405</v>
      </c>
      <c r="G273" s="2" t="s">
        <v>926</v>
      </c>
      <c r="H273" s="12" t="s">
        <v>406</v>
      </c>
      <c r="I273" s="12" t="str">
        <f>VLOOKUP(D273,[1]Sheet1!$B$1:$T$429,4,0)</f>
        <v>毕业</v>
      </c>
      <c r="J273" s="12" t="str">
        <f>VLOOKUP(D273,[1]Sheet1!$B$1:$T$429,5,0)</f>
        <v>授予</v>
      </c>
      <c r="K273" s="12">
        <f>VLOOKUP(D273,[1]Sheet1!$B$1:$T$429,6,0)</f>
        <v>0</v>
      </c>
      <c r="L273" s="12">
        <f>VLOOKUP(D273,[1]Sheet1!$B$1:$T$429,7,0)</f>
        <v>0</v>
      </c>
      <c r="M273" s="6">
        <f>VLOOKUP(D273,[1]Sheet1!$B$1:$T$429,8,0)</f>
        <v>0</v>
      </c>
      <c r="N273" s="12">
        <f>VLOOKUP(D273,[1]Sheet1!$B$1:$T$429,9,0)</f>
        <v>0</v>
      </c>
      <c r="O273" s="12">
        <f>VLOOKUP(D273,[1]Sheet1!$B$1:$T$429,10,0)</f>
        <v>0</v>
      </c>
      <c r="P273" s="12">
        <f>VLOOKUP(D273,[1]Sheet1!$B$1:$T$429,11,0)</f>
        <v>0</v>
      </c>
      <c r="Q273" s="12">
        <f>VLOOKUP(D273,[1]Sheet1!$B$1:$T$429,12,0)</f>
        <v>0</v>
      </c>
      <c r="R273" s="13"/>
    </row>
    <row r="274" spans="1:18">
      <c r="A274" s="11">
        <v>318</v>
      </c>
      <c r="B274" s="12" t="s">
        <v>36</v>
      </c>
      <c r="C274" s="12" t="s">
        <v>562</v>
      </c>
      <c r="D274" s="12" t="s">
        <v>589</v>
      </c>
      <c r="E274" s="12" t="s">
        <v>590</v>
      </c>
      <c r="F274" s="12" t="s">
        <v>405</v>
      </c>
      <c r="G274" s="2" t="s">
        <v>926</v>
      </c>
      <c r="H274" s="12" t="s">
        <v>406</v>
      </c>
      <c r="I274" s="12" t="str">
        <f>VLOOKUP(D274,[1]Sheet1!$B$1:$T$429,4,0)</f>
        <v>毕业</v>
      </c>
      <c r="J274" s="12" t="str">
        <f>VLOOKUP(D274,[1]Sheet1!$B$1:$T$429,5,0)</f>
        <v>授予</v>
      </c>
      <c r="K274" s="12">
        <f>VLOOKUP(D274,[1]Sheet1!$B$1:$T$429,6,0)</f>
        <v>0</v>
      </c>
      <c r="L274" s="12">
        <f>VLOOKUP(D274,[1]Sheet1!$B$1:$T$429,7,0)</f>
        <v>0</v>
      </c>
      <c r="M274" s="6">
        <f>VLOOKUP(D274,[1]Sheet1!$B$1:$T$429,8,0)</f>
        <v>0</v>
      </c>
      <c r="N274" s="12">
        <f>VLOOKUP(D274,[1]Sheet1!$B$1:$T$429,9,0)</f>
        <v>0</v>
      </c>
      <c r="O274" s="12">
        <f>VLOOKUP(D274,[1]Sheet1!$B$1:$T$429,10,0)</f>
        <v>0</v>
      </c>
      <c r="P274" s="12">
        <f>VLOOKUP(D274,[1]Sheet1!$B$1:$T$429,11,0)</f>
        <v>0</v>
      </c>
      <c r="Q274" s="12">
        <f>VLOOKUP(D274,[1]Sheet1!$B$1:$T$429,12,0)</f>
        <v>0</v>
      </c>
      <c r="R274" s="13"/>
    </row>
    <row r="275" spans="1:18">
      <c r="A275" s="11">
        <v>319</v>
      </c>
      <c r="B275" s="12" t="s">
        <v>36</v>
      </c>
      <c r="C275" s="12" t="s">
        <v>562</v>
      </c>
      <c r="D275" s="12" t="s">
        <v>591</v>
      </c>
      <c r="E275" s="12" t="s">
        <v>592</v>
      </c>
      <c r="F275" s="12" t="s">
        <v>405</v>
      </c>
      <c r="G275" s="2" t="s">
        <v>926</v>
      </c>
      <c r="H275" s="12" t="s">
        <v>406</v>
      </c>
      <c r="I275" s="12" t="str">
        <f>VLOOKUP(D275,[1]Sheet1!$B$1:$T$429,4,0)</f>
        <v>毕业</v>
      </c>
      <c r="J275" s="12" t="str">
        <f>VLOOKUP(D275,[1]Sheet1!$B$1:$T$429,5,0)</f>
        <v>授予</v>
      </c>
      <c r="K275" s="12">
        <f>VLOOKUP(D275,[1]Sheet1!$B$1:$T$429,6,0)</f>
        <v>0</v>
      </c>
      <c r="L275" s="12">
        <f>VLOOKUP(D275,[1]Sheet1!$B$1:$T$429,7,0)</f>
        <v>0</v>
      </c>
      <c r="M275" s="6">
        <f>VLOOKUP(D275,[1]Sheet1!$B$1:$T$429,8,0)</f>
        <v>0</v>
      </c>
      <c r="N275" s="12">
        <f>VLOOKUP(D275,[1]Sheet1!$B$1:$T$429,9,0)</f>
        <v>0</v>
      </c>
      <c r="O275" s="12">
        <f>VLOOKUP(D275,[1]Sheet1!$B$1:$T$429,10,0)</f>
        <v>0</v>
      </c>
      <c r="P275" s="12">
        <f>VLOOKUP(D275,[1]Sheet1!$B$1:$T$429,11,0)</f>
        <v>0</v>
      </c>
      <c r="Q275" s="12">
        <f>VLOOKUP(D275,[1]Sheet1!$B$1:$T$429,12,0)</f>
        <v>0</v>
      </c>
      <c r="R275" s="13"/>
    </row>
    <row r="276" spans="1:18">
      <c r="A276" s="11">
        <v>320</v>
      </c>
      <c r="B276" s="12" t="s">
        <v>36</v>
      </c>
      <c r="C276" s="12" t="s">
        <v>562</v>
      </c>
      <c r="D276" s="12" t="s">
        <v>593</v>
      </c>
      <c r="E276" s="12" t="s">
        <v>594</v>
      </c>
      <c r="F276" s="12" t="s">
        <v>405</v>
      </c>
      <c r="G276" s="2" t="s">
        <v>926</v>
      </c>
      <c r="H276" s="12" t="s">
        <v>406</v>
      </c>
      <c r="I276" s="12" t="str">
        <f>VLOOKUP(D276,[1]Sheet1!$B$1:$T$429,4,0)</f>
        <v>毕业</v>
      </c>
      <c r="J276" s="12" t="str">
        <f>VLOOKUP(D276,[1]Sheet1!$B$1:$T$429,5,0)</f>
        <v>授予</v>
      </c>
      <c r="K276" s="12">
        <f>VLOOKUP(D276,[1]Sheet1!$B$1:$T$429,6,0)</f>
        <v>0</v>
      </c>
      <c r="L276" s="12">
        <f>VLOOKUP(D276,[1]Sheet1!$B$1:$T$429,7,0)</f>
        <v>0</v>
      </c>
      <c r="M276" s="6">
        <f>VLOOKUP(D276,[1]Sheet1!$B$1:$T$429,8,0)</f>
        <v>0</v>
      </c>
      <c r="N276" s="12">
        <f>VLOOKUP(D276,[1]Sheet1!$B$1:$T$429,9,0)</f>
        <v>0</v>
      </c>
      <c r="O276" s="12">
        <f>VLOOKUP(D276,[1]Sheet1!$B$1:$T$429,10,0)</f>
        <v>0</v>
      </c>
      <c r="P276" s="12">
        <f>VLOOKUP(D276,[1]Sheet1!$B$1:$T$429,11,0)</f>
        <v>0</v>
      </c>
      <c r="Q276" s="12">
        <f>VLOOKUP(D276,[1]Sheet1!$B$1:$T$429,12,0)</f>
        <v>0</v>
      </c>
      <c r="R276" s="13"/>
    </row>
    <row r="277" spans="1:18">
      <c r="A277" s="11">
        <v>321</v>
      </c>
      <c r="B277" s="12" t="s">
        <v>36</v>
      </c>
      <c r="C277" s="12" t="s">
        <v>562</v>
      </c>
      <c r="D277" s="12" t="s">
        <v>595</v>
      </c>
      <c r="E277" s="12" t="s">
        <v>596</v>
      </c>
      <c r="F277" s="12" t="s">
        <v>405</v>
      </c>
      <c r="G277" s="2" t="s">
        <v>926</v>
      </c>
      <c r="H277" s="12" t="s">
        <v>406</v>
      </c>
      <c r="I277" s="12" t="str">
        <f>VLOOKUP(D277,[1]Sheet1!$B$1:$T$429,4,0)</f>
        <v>毕业</v>
      </c>
      <c r="J277" s="12" t="str">
        <f>VLOOKUP(D277,[1]Sheet1!$B$1:$T$429,5,0)</f>
        <v>授予</v>
      </c>
      <c r="K277" s="12">
        <f>VLOOKUP(D277,[1]Sheet1!$B$1:$T$429,6,0)</f>
        <v>0</v>
      </c>
      <c r="L277" s="12">
        <f>VLOOKUP(D277,[1]Sheet1!$B$1:$T$429,7,0)</f>
        <v>0</v>
      </c>
      <c r="M277" s="6">
        <f>VLOOKUP(D277,[1]Sheet1!$B$1:$T$429,8,0)</f>
        <v>0</v>
      </c>
      <c r="N277" s="12">
        <f>VLOOKUP(D277,[1]Sheet1!$B$1:$T$429,9,0)</f>
        <v>0</v>
      </c>
      <c r="O277" s="12">
        <f>VLOOKUP(D277,[1]Sheet1!$B$1:$T$429,10,0)</f>
        <v>0</v>
      </c>
      <c r="P277" s="12">
        <f>VLOOKUP(D277,[1]Sheet1!$B$1:$T$429,11,0)</f>
        <v>0</v>
      </c>
      <c r="Q277" s="12">
        <f>VLOOKUP(D277,[1]Sheet1!$B$1:$T$429,12,0)</f>
        <v>0</v>
      </c>
      <c r="R277" s="13"/>
    </row>
    <row r="278" spans="1:18">
      <c r="A278" s="11">
        <v>322</v>
      </c>
      <c r="B278" s="12" t="s">
        <v>36</v>
      </c>
      <c r="C278" s="12" t="s">
        <v>562</v>
      </c>
      <c r="D278" s="12" t="s">
        <v>597</v>
      </c>
      <c r="E278" s="12" t="s">
        <v>598</v>
      </c>
      <c r="F278" s="12" t="s">
        <v>405</v>
      </c>
      <c r="G278" s="2" t="s">
        <v>926</v>
      </c>
      <c r="H278" s="12" t="s">
        <v>406</v>
      </c>
      <c r="I278" s="12" t="str">
        <f>VLOOKUP(D278,[1]Sheet1!$B$1:$T$429,4,0)</f>
        <v>毕业</v>
      </c>
      <c r="J278" s="12" t="str">
        <f>VLOOKUP(D278,[1]Sheet1!$B$1:$T$429,5,0)</f>
        <v>授予</v>
      </c>
      <c r="K278" s="12">
        <f>VLOOKUP(D278,[1]Sheet1!$B$1:$T$429,6,0)</f>
        <v>0</v>
      </c>
      <c r="L278" s="12">
        <f>VLOOKUP(D278,[1]Sheet1!$B$1:$T$429,7,0)</f>
        <v>0</v>
      </c>
      <c r="M278" s="6">
        <f>VLOOKUP(D278,[1]Sheet1!$B$1:$T$429,8,0)</f>
        <v>0</v>
      </c>
      <c r="N278" s="12">
        <f>VLOOKUP(D278,[1]Sheet1!$B$1:$T$429,9,0)</f>
        <v>0</v>
      </c>
      <c r="O278" s="12">
        <f>VLOOKUP(D278,[1]Sheet1!$B$1:$T$429,10,0)</f>
        <v>0</v>
      </c>
      <c r="P278" s="12">
        <f>VLOOKUP(D278,[1]Sheet1!$B$1:$T$429,11,0)</f>
        <v>0</v>
      </c>
      <c r="Q278" s="12">
        <f>VLOOKUP(D278,[1]Sheet1!$B$1:$T$429,12,0)</f>
        <v>0</v>
      </c>
      <c r="R278" s="13"/>
    </row>
    <row r="279" spans="1:18">
      <c r="A279" s="11">
        <v>323</v>
      </c>
      <c r="B279" s="12" t="s">
        <v>36</v>
      </c>
      <c r="C279" s="12" t="s">
        <v>562</v>
      </c>
      <c r="D279" s="12" t="s">
        <v>599</v>
      </c>
      <c r="E279" s="12" t="s">
        <v>600</v>
      </c>
      <c r="F279" s="12" t="s">
        <v>405</v>
      </c>
      <c r="G279" s="2" t="s">
        <v>926</v>
      </c>
      <c r="H279" s="12" t="s">
        <v>406</v>
      </c>
      <c r="I279" s="12" t="str">
        <f>VLOOKUP(D279,[1]Sheet1!$B$1:$T$429,4,0)</f>
        <v>毕业</v>
      </c>
      <c r="J279" s="12" t="str">
        <f>VLOOKUP(D279,[1]Sheet1!$B$1:$T$429,5,0)</f>
        <v>授予</v>
      </c>
      <c r="K279" s="12">
        <f>VLOOKUP(D279,[1]Sheet1!$B$1:$T$429,6,0)</f>
        <v>0</v>
      </c>
      <c r="L279" s="12">
        <f>VLOOKUP(D279,[1]Sheet1!$B$1:$T$429,7,0)</f>
        <v>0</v>
      </c>
      <c r="M279" s="6">
        <f>VLOOKUP(D279,[1]Sheet1!$B$1:$T$429,8,0)</f>
        <v>0</v>
      </c>
      <c r="N279" s="12">
        <f>VLOOKUP(D279,[1]Sheet1!$B$1:$T$429,9,0)</f>
        <v>0</v>
      </c>
      <c r="O279" s="12">
        <f>VLOOKUP(D279,[1]Sheet1!$B$1:$T$429,10,0)</f>
        <v>0</v>
      </c>
      <c r="P279" s="12">
        <f>VLOOKUP(D279,[1]Sheet1!$B$1:$T$429,11,0)</f>
        <v>0</v>
      </c>
      <c r="Q279" s="12">
        <f>VLOOKUP(D279,[1]Sheet1!$B$1:$T$429,12,0)</f>
        <v>0</v>
      </c>
      <c r="R279" s="13"/>
    </row>
    <row r="280" spans="1:18">
      <c r="A280" s="11">
        <v>324</v>
      </c>
      <c r="B280" s="12" t="s">
        <v>36</v>
      </c>
      <c r="C280" s="12" t="s">
        <v>562</v>
      </c>
      <c r="D280" s="12" t="s">
        <v>601</v>
      </c>
      <c r="E280" s="12" t="s">
        <v>602</v>
      </c>
      <c r="F280" s="12" t="s">
        <v>405</v>
      </c>
      <c r="G280" s="2" t="s">
        <v>926</v>
      </c>
      <c r="H280" s="12" t="s">
        <v>406</v>
      </c>
      <c r="I280" s="12" t="str">
        <f>VLOOKUP(D280,[1]Sheet1!$B$1:$T$429,4,0)</f>
        <v>毕业</v>
      </c>
      <c r="J280" s="12" t="str">
        <f>VLOOKUP(D280,[1]Sheet1!$B$1:$T$429,5,0)</f>
        <v>授予</v>
      </c>
      <c r="K280" s="12">
        <f>VLOOKUP(D280,[1]Sheet1!$B$1:$T$429,6,0)</f>
        <v>0</v>
      </c>
      <c r="L280" s="12">
        <f>VLOOKUP(D280,[1]Sheet1!$B$1:$T$429,7,0)</f>
        <v>0</v>
      </c>
      <c r="M280" s="6">
        <f>VLOOKUP(D280,[1]Sheet1!$B$1:$T$429,8,0)</f>
        <v>0</v>
      </c>
      <c r="N280" s="12">
        <f>VLOOKUP(D280,[1]Sheet1!$B$1:$T$429,9,0)</f>
        <v>0</v>
      </c>
      <c r="O280" s="12">
        <f>VLOOKUP(D280,[1]Sheet1!$B$1:$T$429,10,0)</f>
        <v>0</v>
      </c>
      <c r="P280" s="12">
        <f>VLOOKUP(D280,[1]Sheet1!$B$1:$T$429,11,0)</f>
        <v>0</v>
      </c>
      <c r="Q280" s="12">
        <f>VLOOKUP(D280,[1]Sheet1!$B$1:$T$429,12,0)</f>
        <v>0</v>
      </c>
      <c r="R280" s="13"/>
    </row>
    <row r="281" spans="1:18">
      <c r="A281" s="11">
        <v>325</v>
      </c>
      <c r="B281" s="12" t="s">
        <v>36</v>
      </c>
      <c r="C281" s="12" t="s">
        <v>562</v>
      </c>
      <c r="D281" s="12" t="s">
        <v>603</v>
      </c>
      <c r="E281" s="12" t="s">
        <v>604</v>
      </c>
      <c r="F281" s="12" t="s">
        <v>405</v>
      </c>
      <c r="G281" s="2" t="s">
        <v>926</v>
      </c>
      <c r="H281" s="12" t="s">
        <v>406</v>
      </c>
      <c r="I281" s="12" t="str">
        <f>VLOOKUP(D281,[1]Sheet1!$B$1:$T$429,4,0)</f>
        <v>毕业</v>
      </c>
      <c r="J281" s="12" t="str">
        <f>VLOOKUP(D281,[1]Sheet1!$B$1:$T$429,5,0)</f>
        <v>授予</v>
      </c>
      <c r="K281" s="12">
        <f>VLOOKUP(D281,[1]Sheet1!$B$1:$T$429,6,0)</f>
        <v>0</v>
      </c>
      <c r="L281" s="12">
        <f>VLOOKUP(D281,[1]Sheet1!$B$1:$T$429,7,0)</f>
        <v>0</v>
      </c>
      <c r="M281" s="6">
        <f>VLOOKUP(D281,[1]Sheet1!$B$1:$T$429,8,0)</f>
        <v>0</v>
      </c>
      <c r="N281" s="12">
        <f>VLOOKUP(D281,[1]Sheet1!$B$1:$T$429,9,0)</f>
        <v>0</v>
      </c>
      <c r="O281" s="12">
        <f>VLOOKUP(D281,[1]Sheet1!$B$1:$T$429,10,0)</f>
        <v>0</v>
      </c>
      <c r="P281" s="12">
        <f>VLOOKUP(D281,[1]Sheet1!$B$1:$T$429,11,0)</f>
        <v>0</v>
      </c>
      <c r="Q281" s="12">
        <f>VLOOKUP(D281,[1]Sheet1!$B$1:$T$429,12,0)</f>
        <v>0</v>
      </c>
      <c r="R281" s="13"/>
    </row>
    <row r="282" spans="1:18">
      <c r="A282" s="11">
        <v>326</v>
      </c>
      <c r="B282" s="12" t="s">
        <v>36</v>
      </c>
      <c r="C282" s="12" t="s">
        <v>562</v>
      </c>
      <c r="D282" s="12" t="s">
        <v>605</v>
      </c>
      <c r="E282" s="12" t="s">
        <v>606</v>
      </c>
      <c r="F282" s="12" t="s">
        <v>405</v>
      </c>
      <c r="G282" s="2" t="s">
        <v>926</v>
      </c>
      <c r="H282" s="12" t="s">
        <v>406</v>
      </c>
      <c r="I282" s="12" t="str">
        <f>VLOOKUP(D282,[1]Sheet1!$B$1:$T$429,4,0)</f>
        <v>毕业</v>
      </c>
      <c r="J282" s="12" t="str">
        <f>VLOOKUP(D282,[1]Sheet1!$B$1:$T$429,5,0)</f>
        <v>授予</v>
      </c>
      <c r="K282" s="12">
        <f>VLOOKUP(D282,[1]Sheet1!$B$1:$T$429,6,0)</f>
        <v>0</v>
      </c>
      <c r="L282" s="12">
        <f>VLOOKUP(D282,[1]Sheet1!$B$1:$T$429,7,0)</f>
        <v>0</v>
      </c>
      <c r="M282" s="6">
        <f>VLOOKUP(D282,[1]Sheet1!$B$1:$T$429,8,0)</f>
        <v>0</v>
      </c>
      <c r="N282" s="12">
        <f>VLOOKUP(D282,[1]Sheet1!$B$1:$T$429,9,0)</f>
        <v>0</v>
      </c>
      <c r="O282" s="12">
        <f>VLOOKUP(D282,[1]Sheet1!$B$1:$T$429,10,0)</f>
        <v>0</v>
      </c>
      <c r="P282" s="12">
        <f>VLOOKUP(D282,[1]Sheet1!$B$1:$T$429,11,0)</f>
        <v>0</v>
      </c>
      <c r="Q282" s="12">
        <f>VLOOKUP(D282,[1]Sheet1!$B$1:$T$429,12,0)</f>
        <v>0</v>
      </c>
      <c r="R282" s="13"/>
    </row>
    <row r="283" spans="1:18">
      <c r="A283" s="11">
        <v>327</v>
      </c>
      <c r="B283" s="12" t="s">
        <v>36</v>
      </c>
      <c r="C283" s="12" t="s">
        <v>562</v>
      </c>
      <c r="D283" s="12" t="s">
        <v>607</v>
      </c>
      <c r="E283" s="12" t="s">
        <v>608</v>
      </c>
      <c r="F283" s="12" t="s">
        <v>405</v>
      </c>
      <c r="G283" s="2" t="s">
        <v>926</v>
      </c>
      <c r="H283" s="12" t="s">
        <v>406</v>
      </c>
      <c r="I283" s="12" t="str">
        <f>VLOOKUP(D283,[1]Sheet1!$B$1:$T$429,4,0)</f>
        <v>毕业</v>
      </c>
      <c r="J283" s="12" t="str">
        <f>VLOOKUP(D283,[1]Sheet1!$B$1:$T$429,5,0)</f>
        <v>授予</v>
      </c>
      <c r="K283" s="12">
        <f>VLOOKUP(D283,[1]Sheet1!$B$1:$T$429,6,0)</f>
        <v>0</v>
      </c>
      <c r="L283" s="12">
        <f>VLOOKUP(D283,[1]Sheet1!$B$1:$T$429,7,0)</f>
        <v>0</v>
      </c>
      <c r="M283" s="6">
        <f>VLOOKUP(D283,[1]Sheet1!$B$1:$T$429,8,0)</f>
        <v>0</v>
      </c>
      <c r="N283" s="12">
        <f>VLOOKUP(D283,[1]Sheet1!$B$1:$T$429,9,0)</f>
        <v>0</v>
      </c>
      <c r="O283" s="12">
        <f>VLOOKUP(D283,[1]Sheet1!$B$1:$T$429,10,0)</f>
        <v>0</v>
      </c>
      <c r="P283" s="12">
        <f>VLOOKUP(D283,[1]Sheet1!$B$1:$T$429,11,0)</f>
        <v>0</v>
      </c>
      <c r="Q283" s="12">
        <f>VLOOKUP(D283,[1]Sheet1!$B$1:$T$429,12,0)</f>
        <v>0</v>
      </c>
      <c r="R283" s="13"/>
    </row>
    <row r="284" spans="1:18">
      <c r="A284" s="11">
        <v>328</v>
      </c>
      <c r="B284" s="12" t="s">
        <v>36</v>
      </c>
      <c r="C284" s="12" t="s">
        <v>562</v>
      </c>
      <c r="D284" s="12" t="s">
        <v>609</v>
      </c>
      <c r="E284" s="12" t="s">
        <v>610</v>
      </c>
      <c r="F284" s="12" t="s">
        <v>405</v>
      </c>
      <c r="G284" s="2" t="s">
        <v>926</v>
      </c>
      <c r="H284" s="12" t="s">
        <v>406</v>
      </c>
      <c r="I284" s="12" t="str">
        <f>VLOOKUP(D284,[1]Sheet1!$B$1:$T$429,4,0)</f>
        <v>毕业</v>
      </c>
      <c r="J284" s="12" t="str">
        <f>VLOOKUP(D284,[1]Sheet1!$B$1:$T$429,5,0)</f>
        <v>授予</v>
      </c>
      <c r="K284" s="12">
        <f>VLOOKUP(D284,[1]Sheet1!$B$1:$T$429,6,0)</f>
        <v>0</v>
      </c>
      <c r="L284" s="12">
        <f>VLOOKUP(D284,[1]Sheet1!$B$1:$T$429,7,0)</f>
        <v>0</v>
      </c>
      <c r="M284" s="6">
        <f>VLOOKUP(D284,[1]Sheet1!$B$1:$T$429,8,0)</f>
        <v>0</v>
      </c>
      <c r="N284" s="12">
        <f>VLOOKUP(D284,[1]Sheet1!$B$1:$T$429,9,0)</f>
        <v>0</v>
      </c>
      <c r="O284" s="12">
        <f>VLOOKUP(D284,[1]Sheet1!$B$1:$T$429,10,0)</f>
        <v>0</v>
      </c>
      <c r="P284" s="12">
        <f>VLOOKUP(D284,[1]Sheet1!$B$1:$T$429,11,0)</f>
        <v>0</v>
      </c>
      <c r="Q284" s="12">
        <f>VLOOKUP(D284,[1]Sheet1!$B$1:$T$429,12,0)</f>
        <v>0</v>
      </c>
      <c r="R284" s="13"/>
    </row>
    <row r="285" spans="1:18">
      <c r="A285" s="11">
        <v>329</v>
      </c>
      <c r="B285" s="12" t="s">
        <v>36</v>
      </c>
      <c r="C285" s="12" t="s">
        <v>562</v>
      </c>
      <c r="D285" s="12" t="s">
        <v>611</v>
      </c>
      <c r="E285" s="12" t="s">
        <v>612</v>
      </c>
      <c r="F285" s="12" t="s">
        <v>405</v>
      </c>
      <c r="G285" s="2" t="s">
        <v>926</v>
      </c>
      <c r="H285" s="12" t="s">
        <v>406</v>
      </c>
      <c r="I285" s="12" t="str">
        <f>VLOOKUP(D285,[1]Sheet1!$B$1:$T$429,4,0)</f>
        <v>毕业</v>
      </c>
      <c r="J285" s="12" t="str">
        <f>VLOOKUP(D285,[1]Sheet1!$B$1:$T$429,5,0)</f>
        <v>授予</v>
      </c>
      <c r="K285" s="12">
        <f>VLOOKUP(D285,[1]Sheet1!$B$1:$T$429,6,0)</f>
        <v>0</v>
      </c>
      <c r="L285" s="12">
        <f>VLOOKUP(D285,[1]Sheet1!$B$1:$T$429,7,0)</f>
        <v>0</v>
      </c>
      <c r="M285" s="6">
        <f>VLOOKUP(D285,[1]Sheet1!$B$1:$T$429,8,0)</f>
        <v>0</v>
      </c>
      <c r="N285" s="12">
        <f>VLOOKUP(D285,[1]Sheet1!$B$1:$T$429,9,0)</f>
        <v>0</v>
      </c>
      <c r="O285" s="12">
        <f>VLOOKUP(D285,[1]Sheet1!$B$1:$T$429,10,0)</f>
        <v>0</v>
      </c>
      <c r="P285" s="12">
        <f>VLOOKUP(D285,[1]Sheet1!$B$1:$T$429,11,0)</f>
        <v>0</v>
      </c>
      <c r="Q285" s="12">
        <f>VLOOKUP(D285,[1]Sheet1!$B$1:$T$429,12,0)</f>
        <v>0</v>
      </c>
      <c r="R285" s="13"/>
    </row>
    <row r="286" spans="1:18">
      <c r="A286" s="11">
        <v>330</v>
      </c>
      <c r="B286" s="12" t="s">
        <v>36</v>
      </c>
      <c r="C286" s="12" t="s">
        <v>562</v>
      </c>
      <c r="D286" s="12" t="s">
        <v>613</v>
      </c>
      <c r="E286" s="12" t="s">
        <v>614</v>
      </c>
      <c r="F286" s="12" t="s">
        <v>405</v>
      </c>
      <c r="G286" s="2" t="s">
        <v>926</v>
      </c>
      <c r="H286" s="12" t="s">
        <v>406</v>
      </c>
      <c r="I286" s="12" t="str">
        <f>VLOOKUP(D286,[1]Sheet1!$B$1:$T$429,4,0)</f>
        <v>毕业</v>
      </c>
      <c r="J286" s="12" t="str">
        <f>VLOOKUP(D286,[1]Sheet1!$B$1:$T$429,5,0)</f>
        <v>授予</v>
      </c>
      <c r="K286" s="12">
        <f>VLOOKUP(D286,[1]Sheet1!$B$1:$T$429,6,0)</f>
        <v>0</v>
      </c>
      <c r="L286" s="12">
        <f>VLOOKUP(D286,[1]Sheet1!$B$1:$T$429,7,0)</f>
        <v>0</v>
      </c>
      <c r="M286" s="6">
        <f>VLOOKUP(D286,[1]Sheet1!$B$1:$T$429,8,0)</f>
        <v>0</v>
      </c>
      <c r="N286" s="12">
        <f>VLOOKUP(D286,[1]Sheet1!$B$1:$T$429,9,0)</f>
        <v>0</v>
      </c>
      <c r="O286" s="12">
        <f>VLOOKUP(D286,[1]Sheet1!$B$1:$T$429,10,0)</f>
        <v>0</v>
      </c>
      <c r="P286" s="12">
        <f>VLOOKUP(D286,[1]Sheet1!$B$1:$T$429,11,0)</f>
        <v>0</v>
      </c>
      <c r="Q286" s="12">
        <f>VLOOKUP(D286,[1]Sheet1!$B$1:$T$429,12,0)</f>
        <v>0</v>
      </c>
      <c r="R286" s="13"/>
    </row>
    <row r="287" spans="1:18">
      <c r="A287" s="11">
        <v>331</v>
      </c>
      <c r="B287" s="12" t="s">
        <v>36</v>
      </c>
      <c r="C287" s="12" t="s">
        <v>562</v>
      </c>
      <c r="D287" s="12" t="s">
        <v>615</v>
      </c>
      <c r="E287" s="12" t="s">
        <v>616</v>
      </c>
      <c r="F287" s="12" t="s">
        <v>405</v>
      </c>
      <c r="G287" s="2" t="s">
        <v>926</v>
      </c>
      <c r="H287" s="12" t="s">
        <v>406</v>
      </c>
      <c r="I287" s="12" t="str">
        <f>VLOOKUP(D287,[1]Sheet1!$B$1:$T$429,4,0)</f>
        <v>毕业</v>
      </c>
      <c r="J287" s="12" t="str">
        <f>VLOOKUP(D287,[1]Sheet1!$B$1:$T$429,5,0)</f>
        <v>授予</v>
      </c>
      <c r="K287" s="12">
        <f>VLOOKUP(D287,[1]Sheet1!$B$1:$T$429,6,0)</f>
        <v>0</v>
      </c>
      <c r="L287" s="12">
        <f>VLOOKUP(D287,[1]Sheet1!$B$1:$T$429,7,0)</f>
        <v>0</v>
      </c>
      <c r="M287" s="6">
        <f>VLOOKUP(D287,[1]Sheet1!$B$1:$T$429,8,0)</f>
        <v>0</v>
      </c>
      <c r="N287" s="12">
        <f>VLOOKUP(D287,[1]Sheet1!$B$1:$T$429,9,0)</f>
        <v>0</v>
      </c>
      <c r="O287" s="12">
        <f>VLOOKUP(D287,[1]Sheet1!$B$1:$T$429,10,0)</f>
        <v>0</v>
      </c>
      <c r="P287" s="12">
        <f>VLOOKUP(D287,[1]Sheet1!$B$1:$T$429,11,0)</f>
        <v>0</v>
      </c>
      <c r="Q287" s="12">
        <f>VLOOKUP(D287,[1]Sheet1!$B$1:$T$429,12,0)</f>
        <v>0</v>
      </c>
      <c r="R287" s="13"/>
    </row>
    <row r="288" spans="1:18">
      <c r="A288" s="11">
        <v>332</v>
      </c>
      <c r="B288" s="12" t="s">
        <v>36</v>
      </c>
      <c r="C288" s="12" t="s">
        <v>562</v>
      </c>
      <c r="D288" s="12" t="s">
        <v>617</v>
      </c>
      <c r="E288" s="12" t="s">
        <v>618</v>
      </c>
      <c r="F288" s="12" t="s">
        <v>405</v>
      </c>
      <c r="G288" s="2" t="s">
        <v>926</v>
      </c>
      <c r="H288" s="12" t="s">
        <v>406</v>
      </c>
      <c r="I288" s="12" t="str">
        <f>VLOOKUP(D288,[1]Sheet1!$B$1:$T$429,4,0)</f>
        <v>毕业</v>
      </c>
      <c r="J288" s="12" t="str">
        <f>VLOOKUP(D288,[1]Sheet1!$B$1:$T$429,5,0)</f>
        <v>授予</v>
      </c>
      <c r="K288" s="12">
        <f>VLOOKUP(D288,[1]Sheet1!$B$1:$T$429,6,0)</f>
        <v>0</v>
      </c>
      <c r="L288" s="12">
        <f>VLOOKUP(D288,[1]Sheet1!$B$1:$T$429,7,0)</f>
        <v>0</v>
      </c>
      <c r="M288" s="6">
        <f>VLOOKUP(D288,[1]Sheet1!$B$1:$T$429,8,0)</f>
        <v>0</v>
      </c>
      <c r="N288" s="12">
        <f>VLOOKUP(D288,[1]Sheet1!$B$1:$T$429,9,0)</f>
        <v>0</v>
      </c>
      <c r="O288" s="12">
        <f>VLOOKUP(D288,[1]Sheet1!$B$1:$T$429,10,0)</f>
        <v>0</v>
      </c>
      <c r="P288" s="12">
        <f>VLOOKUP(D288,[1]Sheet1!$B$1:$T$429,11,0)</f>
        <v>0</v>
      </c>
      <c r="Q288" s="12">
        <f>VLOOKUP(D288,[1]Sheet1!$B$1:$T$429,12,0)</f>
        <v>0</v>
      </c>
      <c r="R288" s="13"/>
    </row>
    <row r="289" spans="1:18">
      <c r="A289" s="11">
        <v>333</v>
      </c>
      <c r="B289" s="12" t="s">
        <v>36</v>
      </c>
      <c r="C289" s="12" t="s">
        <v>562</v>
      </c>
      <c r="D289" s="12" t="s">
        <v>619</v>
      </c>
      <c r="E289" s="12" t="s">
        <v>620</v>
      </c>
      <c r="F289" s="12" t="s">
        <v>405</v>
      </c>
      <c r="G289" s="2" t="s">
        <v>926</v>
      </c>
      <c r="H289" s="12" t="s">
        <v>406</v>
      </c>
      <c r="I289" s="12" t="str">
        <f>VLOOKUP(D289,[1]Sheet1!$B$1:$T$429,4,0)</f>
        <v>毕业</v>
      </c>
      <c r="J289" s="12" t="str">
        <f>VLOOKUP(D289,[1]Sheet1!$B$1:$T$429,5,0)</f>
        <v>授予</v>
      </c>
      <c r="K289" s="12">
        <f>VLOOKUP(D289,[1]Sheet1!$B$1:$T$429,6,0)</f>
        <v>0</v>
      </c>
      <c r="L289" s="12">
        <f>VLOOKUP(D289,[1]Sheet1!$B$1:$T$429,7,0)</f>
        <v>0</v>
      </c>
      <c r="M289" s="6">
        <f>VLOOKUP(D289,[1]Sheet1!$B$1:$T$429,8,0)</f>
        <v>0</v>
      </c>
      <c r="N289" s="12">
        <f>VLOOKUP(D289,[1]Sheet1!$B$1:$T$429,9,0)</f>
        <v>0</v>
      </c>
      <c r="O289" s="12">
        <f>VLOOKUP(D289,[1]Sheet1!$B$1:$T$429,10,0)</f>
        <v>0</v>
      </c>
      <c r="P289" s="12">
        <f>VLOOKUP(D289,[1]Sheet1!$B$1:$T$429,11,0)</f>
        <v>0</v>
      </c>
      <c r="Q289" s="12">
        <f>VLOOKUP(D289,[1]Sheet1!$B$1:$T$429,12,0)</f>
        <v>0</v>
      </c>
      <c r="R289" s="13"/>
    </row>
    <row r="290" spans="1:18">
      <c r="A290" s="11">
        <v>334</v>
      </c>
      <c r="B290" s="12" t="s">
        <v>36</v>
      </c>
      <c r="C290" s="12" t="s">
        <v>562</v>
      </c>
      <c r="D290" s="12" t="s">
        <v>621</v>
      </c>
      <c r="E290" s="12" t="s">
        <v>622</v>
      </c>
      <c r="F290" s="12" t="s">
        <v>405</v>
      </c>
      <c r="G290" s="2" t="s">
        <v>926</v>
      </c>
      <c r="H290" s="12" t="s">
        <v>406</v>
      </c>
      <c r="I290" s="12" t="str">
        <f>VLOOKUP(D290,[1]Sheet1!$B$1:$T$429,4,0)</f>
        <v>毕业</v>
      </c>
      <c r="J290" s="12" t="str">
        <f>VLOOKUP(D290,[1]Sheet1!$B$1:$T$429,5,0)</f>
        <v>授予</v>
      </c>
      <c r="K290" s="12">
        <f>VLOOKUP(D290,[1]Sheet1!$B$1:$T$429,6,0)</f>
        <v>0</v>
      </c>
      <c r="L290" s="12">
        <f>VLOOKUP(D290,[1]Sheet1!$B$1:$T$429,7,0)</f>
        <v>0</v>
      </c>
      <c r="M290" s="6">
        <f>VLOOKUP(D290,[1]Sheet1!$B$1:$T$429,8,0)</f>
        <v>0</v>
      </c>
      <c r="N290" s="12">
        <f>VLOOKUP(D290,[1]Sheet1!$B$1:$T$429,9,0)</f>
        <v>0</v>
      </c>
      <c r="O290" s="12">
        <f>VLOOKUP(D290,[1]Sheet1!$B$1:$T$429,10,0)</f>
        <v>0</v>
      </c>
      <c r="P290" s="12">
        <f>VLOOKUP(D290,[1]Sheet1!$B$1:$T$429,11,0)</f>
        <v>0</v>
      </c>
      <c r="Q290" s="12">
        <f>VLOOKUP(D290,[1]Sheet1!$B$1:$T$429,12,0)</f>
        <v>0</v>
      </c>
      <c r="R290" s="13"/>
    </row>
    <row r="291" spans="1:18">
      <c r="A291" s="11">
        <v>335</v>
      </c>
      <c r="B291" s="12" t="s">
        <v>36</v>
      </c>
      <c r="C291" s="12" t="s">
        <v>562</v>
      </c>
      <c r="D291" s="12" t="s">
        <v>623</v>
      </c>
      <c r="E291" s="12" t="s">
        <v>624</v>
      </c>
      <c r="F291" s="12" t="s">
        <v>405</v>
      </c>
      <c r="G291" s="2" t="s">
        <v>926</v>
      </c>
      <c r="H291" s="12" t="s">
        <v>406</v>
      </c>
      <c r="I291" s="12" t="str">
        <f>VLOOKUP(D291,[1]Sheet1!$B$1:$T$429,4,0)</f>
        <v>毕业</v>
      </c>
      <c r="J291" s="12" t="str">
        <f>VLOOKUP(D291,[1]Sheet1!$B$1:$T$429,5,0)</f>
        <v>授予</v>
      </c>
      <c r="K291" s="12">
        <f>VLOOKUP(D291,[1]Sheet1!$B$1:$T$429,6,0)</f>
        <v>0</v>
      </c>
      <c r="L291" s="12">
        <f>VLOOKUP(D291,[1]Sheet1!$B$1:$T$429,7,0)</f>
        <v>0</v>
      </c>
      <c r="M291" s="6">
        <f>VLOOKUP(D291,[1]Sheet1!$B$1:$T$429,8,0)</f>
        <v>0</v>
      </c>
      <c r="N291" s="12">
        <f>VLOOKUP(D291,[1]Sheet1!$B$1:$T$429,9,0)</f>
        <v>0</v>
      </c>
      <c r="O291" s="12">
        <f>VLOOKUP(D291,[1]Sheet1!$B$1:$T$429,10,0)</f>
        <v>0</v>
      </c>
      <c r="P291" s="12">
        <f>VLOOKUP(D291,[1]Sheet1!$B$1:$T$429,11,0)</f>
        <v>0</v>
      </c>
      <c r="Q291" s="12">
        <f>VLOOKUP(D291,[1]Sheet1!$B$1:$T$429,12,0)</f>
        <v>0</v>
      </c>
      <c r="R291" s="13"/>
    </row>
    <row r="292" spans="1:18">
      <c r="A292" s="11">
        <v>336</v>
      </c>
      <c r="B292" s="12" t="s">
        <v>36</v>
      </c>
      <c r="C292" s="12" t="s">
        <v>562</v>
      </c>
      <c r="D292" s="12" t="s">
        <v>625</v>
      </c>
      <c r="E292" s="12" t="s">
        <v>626</v>
      </c>
      <c r="F292" s="12" t="s">
        <v>405</v>
      </c>
      <c r="G292" s="2" t="s">
        <v>926</v>
      </c>
      <c r="H292" s="12" t="s">
        <v>406</v>
      </c>
      <c r="I292" s="12" t="str">
        <f>VLOOKUP(D292,[1]Sheet1!$B$1:$T$429,4,0)</f>
        <v>毕业</v>
      </c>
      <c r="J292" s="12" t="str">
        <f>VLOOKUP(D292,[1]Sheet1!$B$1:$T$429,5,0)</f>
        <v>授予</v>
      </c>
      <c r="K292" s="12">
        <f>VLOOKUP(D292,[1]Sheet1!$B$1:$T$429,6,0)</f>
        <v>0</v>
      </c>
      <c r="L292" s="12">
        <f>VLOOKUP(D292,[1]Sheet1!$B$1:$T$429,7,0)</f>
        <v>0</v>
      </c>
      <c r="M292" s="6">
        <f>VLOOKUP(D292,[1]Sheet1!$B$1:$T$429,8,0)</f>
        <v>0</v>
      </c>
      <c r="N292" s="12">
        <f>VLOOKUP(D292,[1]Sheet1!$B$1:$T$429,9,0)</f>
        <v>0</v>
      </c>
      <c r="O292" s="12">
        <f>VLOOKUP(D292,[1]Sheet1!$B$1:$T$429,10,0)</f>
        <v>0</v>
      </c>
      <c r="P292" s="12">
        <f>VLOOKUP(D292,[1]Sheet1!$B$1:$T$429,11,0)</f>
        <v>0</v>
      </c>
      <c r="Q292" s="12">
        <f>VLOOKUP(D292,[1]Sheet1!$B$1:$T$429,12,0)</f>
        <v>0</v>
      </c>
      <c r="R292" s="13"/>
    </row>
    <row r="293" spans="1:18">
      <c r="A293" s="11">
        <v>337</v>
      </c>
      <c r="B293" s="12" t="s">
        <v>36</v>
      </c>
      <c r="C293" s="12" t="s">
        <v>562</v>
      </c>
      <c r="D293" s="12" t="s">
        <v>627</v>
      </c>
      <c r="E293" s="12" t="s">
        <v>628</v>
      </c>
      <c r="F293" s="12" t="s">
        <v>405</v>
      </c>
      <c r="G293" s="2" t="s">
        <v>926</v>
      </c>
      <c r="H293" s="12" t="s">
        <v>406</v>
      </c>
      <c r="I293" s="12" t="str">
        <f>VLOOKUP(D293,[1]Sheet1!$B$1:$T$429,4,0)</f>
        <v>毕业</v>
      </c>
      <c r="J293" s="12" t="str">
        <f>VLOOKUP(D293,[1]Sheet1!$B$1:$T$429,5,0)</f>
        <v>授予</v>
      </c>
      <c r="K293" s="12">
        <f>VLOOKUP(D293,[1]Sheet1!$B$1:$T$429,6,0)</f>
        <v>0</v>
      </c>
      <c r="L293" s="12">
        <f>VLOOKUP(D293,[1]Sheet1!$B$1:$T$429,7,0)</f>
        <v>0</v>
      </c>
      <c r="M293" s="6">
        <f>VLOOKUP(D293,[1]Sheet1!$B$1:$T$429,8,0)</f>
        <v>0</v>
      </c>
      <c r="N293" s="12">
        <f>VLOOKUP(D293,[1]Sheet1!$B$1:$T$429,9,0)</f>
        <v>0</v>
      </c>
      <c r="O293" s="12">
        <f>VLOOKUP(D293,[1]Sheet1!$B$1:$T$429,10,0)</f>
        <v>0</v>
      </c>
      <c r="P293" s="12">
        <f>VLOOKUP(D293,[1]Sheet1!$B$1:$T$429,11,0)</f>
        <v>0</v>
      </c>
      <c r="Q293" s="12">
        <f>VLOOKUP(D293,[1]Sheet1!$B$1:$T$429,12,0)</f>
        <v>0</v>
      </c>
      <c r="R293" s="13"/>
    </row>
    <row r="294" spans="1:18">
      <c r="A294" s="11">
        <v>338</v>
      </c>
      <c r="B294" s="12" t="s">
        <v>36</v>
      </c>
      <c r="C294" s="12" t="s">
        <v>562</v>
      </c>
      <c r="D294" s="12" t="s">
        <v>629</v>
      </c>
      <c r="E294" s="12" t="s">
        <v>630</v>
      </c>
      <c r="F294" s="12" t="s">
        <v>405</v>
      </c>
      <c r="G294" s="2" t="s">
        <v>926</v>
      </c>
      <c r="H294" s="12" t="s">
        <v>406</v>
      </c>
      <c r="I294" s="12" t="str">
        <f>VLOOKUP(D294,[1]Sheet1!$B$1:$T$429,4,0)</f>
        <v>毕业</v>
      </c>
      <c r="J294" s="12" t="str">
        <f>VLOOKUP(D294,[1]Sheet1!$B$1:$T$429,5,0)</f>
        <v>授予</v>
      </c>
      <c r="K294" s="12">
        <f>VLOOKUP(D294,[1]Sheet1!$B$1:$T$429,6,0)</f>
        <v>0</v>
      </c>
      <c r="L294" s="12">
        <f>VLOOKUP(D294,[1]Sheet1!$B$1:$T$429,7,0)</f>
        <v>0</v>
      </c>
      <c r="M294" s="6">
        <f>VLOOKUP(D294,[1]Sheet1!$B$1:$T$429,8,0)</f>
        <v>0</v>
      </c>
      <c r="N294" s="12">
        <f>VLOOKUP(D294,[1]Sheet1!$B$1:$T$429,9,0)</f>
        <v>0</v>
      </c>
      <c r="O294" s="12">
        <f>VLOOKUP(D294,[1]Sheet1!$B$1:$T$429,10,0)</f>
        <v>0</v>
      </c>
      <c r="P294" s="12">
        <f>VLOOKUP(D294,[1]Sheet1!$B$1:$T$429,11,0)</f>
        <v>0</v>
      </c>
      <c r="Q294" s="12">
        <f>VLOOKUP(D294,[1]Sheet1!$B$1:$T$429,12,0)</f>
        <v>0</v>
      </c>
      <c r="R294" s="13"/>
    </row>
    <row r="295" spans="1:18">
      <c r="A295" s="11">
        <v>339</v>
      </c>
      <c r="B295" s="12" t="s">
        <v>36</v>
      </c>
      <c r="C295" s="12" t="s">
        <v>562</v>
      </c>
      <c r="D295" s="12" t="s">
        <v>631</v>
      </c>
      <c r="E295" s="12" t="s">
        <v>632</v>
      </c>
      <c r="F295" s="12" t="s">
        <v>405</v>
      </c>
      <c r="G295" s="2" t="s">
        <v>926</v>
      </c>
      <c r="H295" s="12" t="s">
        <v>406</v>
      </c>
      <c r="I295" s="12" t="str">
        <f>VLOOKUP(D295,[1]Sheet1!$B$1:$T$429,4,0)</f>
        <v>毕业</v>
      </c>
      <c r="J295" s="12" t="str">
        <f>VLOOKUP(D295,[1]Sheet1!$B$1:$T$429,5,0)</f>
        <v>授予</v>
      </c>
      <c r="K295" s="12">
        <f>VLOOKUP(D295,[1]Sheet1!$B$1:$T$429,6,0)</f>
        <v>0</v>
      </c>
      <c r="L295" s="12">
        <f>VLOOKUP(D295,[1]Sheet1!$B$1:$T$429,7,0)</f>
        <v>0</v>
      </c>
      <c r="M295" s="6">
        <f>VLOOKUP(D295,[1]Sheet1!$B$1:$T$429,8,0)</f>
        <v>0</v>
      </c>
      <c r="N295" s="12">
        <f>VLOOKUP(D295,[1]Sheet1!$B$1:$T$429,9,0)</f>
        <v>0</v>
      </c>
      <c r="O295" s="12">
        <f>VLOOKUP(D295,[1]Sheet1!$B$1:$T$429,10,0)</f>
        <v>0</v>
      </c>
      <c r="P295" s="12">
        <f>VLOOKUP(D295,[1]Sheet1!$B$1:$T$429,11,0)</f>
        <v>0</v>
      </c>
      <c r="Q295" s="12">
        <f>VLOOKUP(D295,[1]Sheet1!$B$1:$T$429,12,0)</f>
        <v>0</v>
      </c>
      <c r="R295" s="13"/>
    </row>
    <row r="296" spans="1:18">
      <c r="A296" s="11">
        <v>340</v>
      </c>
      <c r="B296" s="12" t="s">
        <v>36</v>
      </c>
      <c r="C296" s="12" t="s">
        <v>562</v>
      </c>
      <c r="D296" s="12" t="s">
        <v>633</v>
      </c>
      <c r="E296" s="12" t="s">
        <v>634</v>
      </c>
      <c r="F296" s="12" t="s">
        <v>405</v>
      </c>
      <c r="G296" s="2" t="s">
        <v>926</v>
      </c>
      <c r="H296" s="12" t="s">
        <v>406</v>
      </c>
      <c r="I296" s="12" t="str">
        <f>VLOOKUP(D296,[1]Sheet1!$B$1:$T$429,4,0)</f>
        <v>毕业</v>
      </c>
      <c r="J296" s="12" t="str">
        <f>VLOOKUP(D296,[1]Sheet1!$B$1:$T$429,5,0)</f>
        <v>授予</v>
      </c>
      <c r="K296" s="12">
        <f>VLOOKUP(D296,[1]Sheet1!$B$1:$T$429,6,0)</f>
        <v>0</v>
      </c>
      <c r="L296" s="12">
        <f>VLOOKUP(D296,[1]Sheet1!$B$1:$T$429,7,0)</f>
        <v>0</v>
      </c>
      <c r="M296" s="6">
        <f>VLOOKUP(D296,[1]Sheet1!$B$1:$T$429,8,0)</f>
        <v>0</v>
      </c>
      <c r="N296" s="12">
        <f>VLOOKUP(D296,[1]Sheet1!$B$1:$T$429,9,0)</f>
        <v>0</v>
      </c>
      <c r="O296" s="12">
        <f>VLOOKUP(D296,[1]Sheet1!$B$1:$T$429,10,0)</f>
        <v>0</v>
      </c>
      <c r="P296" s="12">
        <f>VLOOKUP(D296,[1]Sheet1!$B$1:$T$429,11,0)</f>
        <v>0</v>
      </c>
      <c r="Q296" s="12">
        <f>VLOOKUP(D296,[1]Sheet1!$B$1:$T$429,12,0)</f>
        <v>0</v>
      </c>
      <c r="R296" s="13"/>
    </row>
    <row r="297" spans="1:18">
      <c r="A297" s="11">
        <v>341</v>
      </c>
      <c r="B297" s="12" t="s">
        <v>36</v>
      </c>
      <c r="C297" s="12" t="s">
        <v>562</v>
      </c>
      <c r="D297" s="12" t="s">
        <v>635</v>
      </c>
      <c r="E297" s="12" t="s">
        <v>636</v>
      </c>
      <c r="F297" s="12" t="s">
        <v>405</v>
      </c>
      <c r="G297" s="2" t="s">
        <v>926</v>
      </c>
      <c r="H297" s="12" t="s">
        <v>406</v>
      </c>
      <c r="I297" s="12" t="str">
        <f>VLOOKUP(D297,[1]Sheet1!$B$1:$T$429,4,0)</f>
        <v>毕业</v>
      </c>
      <c r="J297" s="12" t="str">
        <f>VLOOKUP(D297,[1]Sheet1!$B$1:$T$429,5,0)</f>
        <v>授予</v>
      </c>
      <c r="K297" s="12">
        <f>VLOOKUP(D297,[1]Sheet1!$B$1:$T$429,6,0)</f>
        <v>0</v>
      </c>
      <c r="L297" s="12">
        <f>VLOOKUP(D297,[1]Sheet1!$B$1:$T$429,7,0)</f>
        <v>0</v>
      </c>
      <c r="M297" s="6">
        <f>VLOOKUP(D297,[1]Sheet1!$B$1:$T$429,8,0)</f>
        <v>0</v>
      </c>
      <c r="N297" s="12">
        <f>VLOOKUP(D297,[1]Sheet1!$B$1:$T$429,9,0)</f>
        <v>0</v>
      </c>
      <c r="O297" s="12">
        <f>VLOOKUP(D297,[1]Sheet1!$B$1:$T$429,10,0)</f>
        <v>0</v>
      </c>
      <c r="P297" s="12">
        <f>VLOOKUP(D297,[1]Sheet1!$B$1:$T$429,11,0)</f>
        <v>0</v>
      </c>
      <c r="Q297" s="12">
        <f>VLOOKUP(D297,[1]Sheet1!$B$1:$T$429,12,0)</f>
        <v>0</v>
      </c>
      <c r="R297" s="13"/>
    </row>
    <row r="298" spans="1:18">
      <c r="A298" s="11">
        <v>342</v>
      </c>
      <c r="B298" s="12" t="s">
        <v>36</v>
      </c>
      <c r="C298" s="12" t="s">
        <v>562</v>
      </c>
      <c r="D298" s="12" t="s">
        <v>637</v>
      </c>
      <c r="E298" s="12" t="s">
        <v>638</v>
      </c>
      <c r="F298" s="12" t="s">
        <v>405</v>
      </c>
      <c r="G298" s="2" t="s">
        <v>926</v>
      </c>
      <c r="H298" s="12" t="s">
        <v>406</v>
      </c>
      <c r="I298" s="12" t="str">
        <f>VLOOKUP(D298,[1]Sheet1!$B$1:$T$429,4,0)</f>
        <v>毕业</v>
      </c>
      <c r="J298" s="12" t="str">
        <f>VLOOKUP(D298,[1]Sheet1!$B$1:$T$429,5,0)</f>
        <v>授予</v>
      </c>
      <c r="K298" s="12">
        <f>VLOOKUP(D298,[1]Sheet1!$B$1:$T$429,6,0)</f>
        <v>0</v>
      </c>
      <c r="L298" s="12">
        <f>VLOOKUP(D298,[1]Sheet1!$B$1:$T$429,7,0)</f>
        <v>0</v>
      </c>
      <c r="M298" s="6">
        <f>VLOOKUP(D298,[1]Sheet1!$B$1:$T$429,8,0)</f>
        <v>0</v>
      </c>
      <c r="N298" s="12">
        <f>VLOOKUP(D298,[1]Sheet1!$B$1:$T$429,9,0)</f>
        <v>0</v>
      </c>
      <c r="O298" s="12">
        <f>VLOOKUP(D298,[1]Sheet1!$B$1:$T$429,10,0)</f>
        <v>0</v>
      </c>
      <c r="P298" s="12">
        <f>VLOOKUP(D298,[1]Sheet1!$B$1:$T$429,11,0)</f>
        <v>0</v>
      </c>
      <c r="Q298" s="12">
        <f>VLOOKUP(D298,[1]Sheet1!$B$1:$T$429,12,0)</f>
        <v>0</v>
      </c>
      <c r="R298" s="13"/>
    </row>
    <row r="299" spans="1:18">
      <c r="A299" s="11">
        <v>343</v>
      </c>
      <c r="B299" s="12" t="s">
        <v>36</v>
      </c>
      <c r="C299" s="12" t="s">
        <v>639</v>
      </c>
      <c r="D299" s="12" t="s">
        <v>640</v>
      </c>
      <c r="E299" s="12" t="s">
        <v>641</v>
      </c>
      <c r="F299" s="12" t="s">
        <v>405</v>
      </c>
      <c r="G299" s="2" t="s">
        <v>926</v>
      </c>
      <c r="H299" s="12" t="s">
        <v>406</v>
      </c>
      <c r="I299" s="12" t="str">
        <f>VLOOKUP(D299,[1]Sheet1!$B$1:$T$429,4,0)</f>
        <v>毕业</v>
      </c>
      <c r="J299" s="12" t="str">
        <f>VLOOKUP(D299,[1]Sheet1!$B$1:$T$429,5,0)</f>
        <v>授予</v>
      </c>
      <c r="K299" s="12">
        <f>VLOOKUP(D299,[1]Sheet1!$B$1:$T$429,6,0)</f>
        <v>0</v>
      </c>
      <c r="L299" s="12">
        <f>VLOOKUP(D299,[1]Sheet1!$B$1:$T$429,7,0)</f>
        <v>0</v>
      </c>
      <c r="M299" s="6">
        <f>VLOOKUP(D299,[1]Sheet1!$B$1:$T$429,8,0)</f>
        <v>0</v>
      </c>
      <c r="N299" s="12">
        <f>VLOOKUP(D299,[1]Sheet1!$B$1:$T$429,9,0)</f>
        <v>0</v>
      </c>
      <c r="O299" s="12">
        <f>VLOOKUP(D299,[1]Sheet1!$B$1:$T$429,10,0)</f>
        <v>0</v>
      </c>
      <c r="P299" s="12">
        <f>VLOOKUP(D299,[1]Sheet1!$B$1:$T$429,11,0)</f>
        <v>0</v>
      </c>
      <c r="Q299" s="12">
        <f>VLOOKUP(D299,[1]Sheet1!$B$1:$T$429,12,0)</f>
        <v>0</v>
      </c>
      <c r="R299" s="13"/>
    </row>
    <row r="300" spans="1:18">
      <c r="A300" s="11">
        <v>344</v>
      </c>
      <c r="B300" s="12" t="s">
        <v>36</v>
      </c>
      <c r="C300" s="12" t="s">
        <v>639</v>
      </c>
      <c r="D300" s="12" t="s">
        <v>642</v>
      </c>
      <c r="E300" s="12" t="s">
        <v>643</v>
      </c>
      <c r="F300" s="12" t="s">
        <v>405</v>
      </c>
      <c r="G300" s="2" t="s">
        <v>926</v>
      </c>
      <c r="H300" s="12" t="s">
        <v>406</v>
      </c>
      <c r="I300" s="12" t="str">
        <f>VLOOKUP(D300,[1]Sheet1!$B$1:$T$429,4,0)</f>
        <v>毕业</v>
      </c>
      <c r="J300" s="12" t="str">
        <f>VLOOKUP(D300,[1]Sheet1!$B$1:$T$429,5,0)</f>
        <v>授予</v>
      </c>
      <c r="K300" s="12">
        <f>VLOOKUP(D300,[1]Sheet1!$B$1:$T$429,6,0)</f>
        <v>0</v>
      </c>
      <c r="L300" s="12">
        <f>VLOOKUP(D300,[1]Sheet1!$B$1:$T$429,7,0)</f>
        <v>0</v>
      </c>
      <c r="M300" s="6">
        <f>VLOOKUP(D300,[1]Sheet1!$B$1:$T$429,8,0)</f>
        <v>0</v>
      </c>
      <c r="N300" s="12">
        <f>VLOOKUP(D300,[1]Sheet1!$B$1:$T$429,9,0)</f>
        <v>0</v>
      </c>
      <c r="O300" s="12">
        <f>VLOOKUP(D300,[1]Sheet1!$B$1:$T$429,10,0)</f>
        <v>0</v>
      </c>
      <c r="P300" s="12">
        <f>VLOOKUP(D300,[1]Sheet1!$B$1:$T$429,11,0)</f>
        <v>0</v>
      </c>
      <c r="Q300" s="12">
        <f>VLOOKUP(D300,[1]Sheet1!$B$1:$T$429,12,0)</f>
        <v>0</v>
      </c>
      <c r="R300" s="13"/>
    </row>
    <row r="301" spans="1:18">
      <c r="A301" s="11">
        <v>345</v>
      </c>
      <c r="B301" s="12" t="s">
        <v>36</v>
      </c>
      <c r="C301" s="12" t="s">
        <v>639</v>
      </c>
      <c r="D301" s="12" t="s">
        <v>644</v>
      </c>
      <c r="E301" s="12" t="s">
        <v>645</v>
      </c>
      <c r="F301" s="12" t="s">
        <v>405</v>
      </c>
      <c r="G301" s="2" t="s">
        <v>926</v>
      </c>
      <c r="H301" s="12" t="s">
        <v>406</v>
      </c>
      <c r="I301" s="12" t="str">
        <f>VLOOKUP(D301,[1]Sheet1!$B$1:$T$429,4,0)</f>
        <v>毕业</v>
      </c>
      <c r="J301" s="12" t="str">
        <f>VLOOKUP(D301,[1]Sheet1!$B$1:$T$429,5,0)</f>
        <v>授予</v>
      </c>
      <c r="K301" s="12">
        <f>VLOOKUP(D301,[1]Sheet1!$B$1:$T$429,6,0)</f>
        <v>0</v>
      </c>
      <c r="L301" s="12">
        <f>VLOOKUP(D301,[1]Sheet1!$B$1:$T$429,7,0)</f>
        <v>0</v>
      </c>
      <c r="M301" s="6">
        <f>VLOOKUP(D301,[1]Sheet1!$B$1:$T$429,8,0)</f>
        <v>0</v>
      </c>
      <c r="N301" s="12">
        <f>VLOOKUP(D301,[1]Sheet1!$B$1:$T$429,9,0)</f>
        <v>0</v>
      </c>
      <c r="O301" s="12">
        <f>VLOOKUP(D301,[1]Sheet1!$B$1:$T$429,10,0)</f>
        <v>0</v>
      </c>
      <c r="P301" s="12">
        <f>VLOOKUP(D301,[1]Sheet1!$B$1:$T$429,11,0)</f>
        <v>0</v>
      </c>
      <c r="Q301" s="12">
        <f>VLOOKUP(D301,[1]Sheet1!$B$1:$T$429,12,0)</f>
        <v>0</v>
      </c>
      <c r="R301" s="13"/>
    </row>
    <row r="302" spans="1:18">
      <c r="A302" s="11">
        <v>346</v>
      </c>
      <c r="B302" s="12" t="s">
        <v>36</v>
      </c>
      <c r="C302" s="12" t="s">
        <v>639</v>
      </c>
      <c r="D302" s="12" t="s">
        <v>646</v>
      </c>
      <c r="E302" s="12" t="s">
        <v>647</v>
      </c>
      <c r="F302" s="12" t="s">
        <v>405</v>
      </c>
      <c r="G302" s="2" t="s">
        <v>926</v>
      </c>
      <c r="H302" s="12" t="s">
        <v>406</v>
      </c>
      <c r="I302" s="12" t="str">
        <f>VLOOKUP(D302,[1]Sheet1!$B$1:$T$429,4,0)</f>
        <v>毕业</v>
      </c>
      <c r="J302" s="12" t="str">
        <f>VLOOKUP(D302,[1]Sheet1!$B$1:$T$429,5,0)</f>
        <v>授予</v>
      </c>
      <c r="K302" s="12">
        <f>VLOOKUP(D302,[1]Sheet1!$B$1:$T$429,6,0)</f>
        <v>0</v>
      </c>
      <c r="L302" s="12">
        <f>VLOOKUP(D302,[1]Sheet1!$B$1:$T$429,7,0)</f>
        <v>0</v>
      </c>
      <c r="M302" s="6">
        <f>VLOOKUP(D302,[1]Sheet1!$B$1:$T$429,8,0)</f>
        <v>0</v>
      </c>
      <c r="N302" s="12">
        <f>VLOOKUP(D302,[1]Sheet1!$B$1:$T$429,9,0)</f>
        <v>0</v>
      </c>
      <c r="O302" s="12">
        <f>VLOOKUP(D302,[1]Sheet1!$B$1:$T$429,10,0)</f>
        <v>0</v>
      </c>
      <c r="P302" s="12">
        <f>VLOOKUP(D302,[1]Sheet1!$B$1:$T$429,11,0)</f>
        <v>0</v>
      </c>
      <c r="Q302" s="12">
        <f>VLOOKUP(D302,[1]Sheet1!$B$1:$T$429,12,0)</f>
        <v>0</v>
      </c>
      <c r="R302" s="13"/>
    </row>
    <row r="303" spans="1:18">
      <c r="A303" s="11">
        <v>347</v>
      </c>
      <c r="B303" s="12" t="s">
        <v>36</v>
      </c>
      <c r="C303" s="12" t="s">
        <v>639</v>
      </c>
      <c r="D303" s="12" t="s">
        <v>648</v>
      </c>
      <c r="E303" s="12" t="s">
        <v>649</v>
      </c>
      <c r="F303" s="12" t="s">
        <v>405</v>
      </c>
      <c r="G303" s="2" t="s">
        <v>926</v>
      </c>
      <c r="H303" s="12" t="s">
        <v>406</v>
      </c>
      <c r="I303" s="12" t="str">
        <f>VLOOKUP(D303,[1]Sheet1!$B$1:$T$429,4,0)</f>
        <v>毕业</v>
      </c>
      <c r="J303" s="12" t="str">
        <f>VLOOKUP(D303,[1]Sheet1!$B$1:$T$429,5,0)</f>
        <v>授予</v>
      </c>
      <c r="K303" s="12">
        <f>VLOOKUP(D303,[1]Sheet1!$B$1:$T$429,6,0)</f>
        <v>0</v>
      </c>
      <c r="L303" s="12">
        <f>VLOOKUP(D303,[1]Sheet1!$B$1:$T$429,7,0)</f>
        <v>0</v>
      </c>
      <c r="M303" s="6">
        <f>VLOOKUP(D303,[1]Sheet1!$B$1:$T$429,8,0)</f>
        <v>0</v>
      </c>
      <c r="N303" s="12">
        <f>VLOOKUP(D303,[1]Sheet1!$B$1:$T$429,9,0)</f>
        <v>0</v>
      </c>
      <c r="O303" s="12">
        <f>VLOOKUP(D303,[1]Sheet1!$B$1:$T$429,10,0)</f>
        <v>0</v>
      </c>
      <c r="P303" s="12">
        <f>VLOOKUP(D303,[1]Sheet1!$B$1:$T$429,11,0)</f>
        <v>0</v>
      </c>
      <c r="Q303" s="12">
        <f>VLOOKUP(D303,[1]Sheet1!$B$1:$T$429,12,0)</f>
        <v>0</v>
      </c>
      <c r="R303" s="13"/>
    </row>
    <row r="304" spans="1:18">
      <c r="A304" s="11">
        <v>348</v>
      </c>
      <c r="B304" s="12" t="s">
        <v>36</v>
      </c>
      <c r="C304" s="12" t="s">
        <v>639</v>
      </c>
      <c r="D304" s="12" t="s">
        <v>650</v>
      </c>
      <c r="E304" s="12" t="s">
        <v>651</v>
      </c>
      <c r="F304" s="12" t="s">
        <v>405</v>
      </c>
      <c r="G304" s="2" t="s">
        <v>926</v>
      </c>
      <c r="H304" s="12" t="s">
        <v>406</v>
      </c>
      <c r="I304" s="12" t="str">
        <f>VLOOKUP(D304,[1]Sheet1!$B$1:$T$429,4,0)</f>
        <v>毕业</v>
      </c>
      <c r="J304" s="12" t="str">
        <f>VLOOKUP(D304,[1]Sheet1!$B$1:$T$429,5,0)</f>
        <v>授予</v>
      </c>
      <c r="K304" s="12">
        <f>VLOOKUP(D304,[1]Sheet1!$B$1:$T$429,6,0)</f>
        <v>0</v>
      </c>
      <c r="L304" s="12">
        <f>VLOOKUP(D304,[1]Sheet1!$B$1:$T$429,7,0)</f>
        <v>0</v>
      </c>
      <c r="M304" s="6">
        <f>VLOOKUP(D304,[1]Sheet1!$B$1:$T$429,8,0)</f>
        <v>0</v>
      </c>
      <c r="N304" s="12">
        <f>VLOOKUP(D304,[1]Sheet1!$B$1:$T$429,9,0)</f>
        <v>0</v>
      </c>
      <c r="O304" s="12">
        <f>VLOOKUP(D304,[1]Sheet1!$B$1:$T$429,10,0)</f>
        <v>0</v>
      </c>
      <c r="P304" s="12">
        <f>VLOOKUP(D304,[1]Sheet1!$B$1:$T$429,11,0)</f>
        <v>0</v>
      </c>
      <c r="Q304" s="12">
        <f>VLOOKUP(D304,[1]Sheet1!$B$1:$T$429,12,0)</f>
        <v>0</v>
      </c>
      <c r="R304" s="13"/>
    </row>
    <row r="305" spans="1:18">
      <c r="A305" s="11">
        <v>349</v>
      </c>
      <c r="B305" s="12" t="s">
        <v>36</v>
      </c>
      <c r="C305" s="12" t="s">
        <v>639</v>
      </c>
      <c r="D305" s="12" t="s">
        <v>652</v>
      </c>
      <c r="E305" s="12" t="s">
        <v>653</v>
      </c>
      <c r="F305" s="12" t="s">
        <v>405</v>
      </c>
      <c r="G305" s="2" t="s">
        <v>926</v>
      </c>
      <c r="H305" s="12" t="s">
        <v>406</v>
      </c>
      <c r="I305" s="12" t="str">
        <f>VLOOKUP(D305,[1]Sheet1!$B$1:$T$429,4,0)</f>
        <v>毕业</v>
      </c>
      <c r="J305" s="12" t="str">
        <f>VLOOKUP(D305,[1]Sheet1!$B$1:$T$429,5,0)</f>
        <v>授予</v>
      </c>
      <c r="K305" s="12">
        <f>VLOOKUP(D305,[1]Sheet1!$B$1:$T$429,6,0)</f>
        <v>0</v>
      </c>
      <c r="L305" s="12">
        <f>VLOOKUP(D305,[1]Sheet1!$B$1:$T$429,7,0)</f>
        <v>0</v>
      </c>
      <c r="M305" s="6">
        <f>VLOOKUP(D305,[1]Sheet1!$B$1:$T$429,8,0)</f>
        <v>0</v>
      </c>
      <c r="N305" s="12">
        <f>VLOOKUP(D305,[1]Sheet1!$B$1:$T$429,9,0)</f>
        <v>0</v>
      </c>
      <c r="O305" s="12">
        <f>VLOOKUP(D305,[1]Sheet1!$B$1:$T$429,10,0)</f>
        <v>0</v>
      </c>
      <c r="P305" s="12">
        <f>VLOOKUP(D305,[1]Sheet1!$B$1:$T$429,11,0)</f>
        <v>0</v>
      </c>
      <c r="Q305" s="12">
        <f>VLOOKUP(D305,[1]Sheet1!$B$1:$T$429,12,0)</f>
        <v>0</v>
      </c>
      <c r="R305" s="13"/>
    </row>
    <row r="306" spans="1:18">
      <c r="A306" s="11">
        <v>350</v>
      </c>
      <c r="B306" s="12" t="s">
        <v>36</v>
      </c>
      <c r="C306" s="12" t="s">
        <v>639</v>
      </c>
      <c r="D306" s="12" t="s">
        <v>654</v>
      </c>
      <c r="E306" s="12" t="s">
        <v>655</v>
      </c>
      <c r="F306" s="12" t="s">
        <v>405</v>
      </c>
      <c r="G306" s="2" t="s">
        <v>926</v>
      </c>
      <c r="H306" s="12" t="s">
        <v>406</v>
      </c>
      <c r="I306" s="12" t="str">
        <f>VLOOKUP(D306,[1]Sheet1!$B$1:$T$429,4,0)</f>
        <v>毕业</v>
      </c>
      <c r="J306" s="12" t="str">
        <f>VLOOKUP(D306,[1]Sheet1!$B$1:$T$429,5,0)</f>
        <v>授予</v>
      </c>
      <c r="K306" s="12">
        <f>VLOOKUP(D306,[1]Sheet1!$B$1:$T$429,6,0)</f>
        <v>0</v>
      </c>
      <c r="L306" s="12">
        <f>VLOOKUP(D306,[1]Sheet1!$B$1:$T$429,7,0)</f>
        <v>0</v>
      </c>
      <c r="M306" s="6">
        <f>VLOOKUP(D306,[1]Sheet1!$B$1:$T$429,8,0)</f>
        <v>0</v>
      </c>
      <c r="N306" s="12">
        <f>VLOOKUP(D306,[1]Sheet1!$B$1:$T$429,9,0)</f>
        <v>0</v>
      </c>
      <c r="O306" s="12">
        <f>VLOOKUP(D306,[1]Sheet1!$B$1:$T$429,10,0)</f>
        <v>0</v>
      </c>
      <c r="P306" s="12">
        <f>VLOOKUP(D306,[1]Sheet1!$B$1:$T$429,11,0)</f>
        <v>0</v>
      </c>
      <c r="Q306" s="12">
        <f>VLOOKUP(D306,[1]Sheet1!$B$1:$T$429,12,0)</f>
        <v>0</v>
      </c>
      <c r="R306" s="13"/>
    </row>
    <row r="307" spans="1:18">
      <c r="A307" s="11">
        <v>351</v>
      </c>
      <c r="B307" s="12" t="s">
        <v>36</v>
      </c>
      <c r="C307" s="12" t="s">
        <v>639</v>
      </c>
      <c r="D307" s="12" t="s">
        <v>656</v>
      </c>
      <c r="E307" s="12" t="s">
        <v>657</v>
      </c>
      <c r="F307" s="12" t="s">
        <v>405</v>
      </c>
      <c r="G307" s="2" t="s">
        <v>926</v>
      </c>
      <c r="H307" s="12" t="s">
        <v>406</v>
      </c>
      <c r="I307" s="12" t="str">
        <f>VLOOKUP(D307,[1]Sheet1!$B$1:$T$429,4,0)</f>
        <v>毕业</v>
      </c>
      <c r="J307" s="12" t="str">
        <f>VLOOKUP(D307,[1]Sheet1!$B$1:$T$429,5,0)</f>
        <v>授予</v>
      </c>
      <c r="K307" s="12">
        <f>VLOOKUP(D307,[1]Sheet1!$B$1:$T$429,6,0)</f>
        <v>0</v>
      </c>
      <c r="L307" s="12">
        <f>VLOOKUP(D307,[1]Sheet1!$B$1:$T$429,7,0)</f>
        <v>0</v>
      </c>
      <c r="M307" s="6">
        <f>VLOOKUP(D307,[1]Sheet1!$B$1:$T$429,8,0)</f>
        <v>0</v>
      </c>
      <c r="N307" s="12">
        <f>VLOOKUP(D307,[1]Sheet1!$B$1:$T$429,9,0)</f>
        <v>0</v>
      </c>
      <c r="O307" s="12">
        <f>VLOOKUP(D307,[1]Sheet1!$B$1:$T$429,10,0)</f>
        <v>0</v>
      </c>
      <c r="P307" s="12">
        <f>VLOOKUP(D307,[1]Sheet1!$B$1:$T$429,11,0)</f>
        <v>0</v>
      </c>
      <c r="Q307" s="12">
        <f>VLOOKUP(D307,[1]Sheet1!$B$1:$T$429,12,0)</f>
        <v>0</v>
      </c>
      <c r="R307" s="13"/>
    </row>
    <row r="308" spans="1:18">
      <c r="A308" s="11">
        <v>352</v>
      </c>
      <c r="B308" s="12" t="s">
        <v>36</v>
      </c>
      <c r="C308" s="12" t="s">
        <v>639</v>
      </c>
      <c r="D308" s="12" t="s">
        <v>658</v>
      </c>
      <c r="E308" s="12" t="s">
        <v>659</v>
      </c>
      <c r="F308" s="12" t="s">
        <v>405</v>
      </c>
      <c r="G308" s="2" t="s">
        <v>926</v>
      </c>
      <c r="H308" s="12" t="s">
        <v>406</v>
      </c>
      <c r="I308" s="12" t="str">
        <f>VLOOKUP(D308,[1]Sheet1!$B$1:$T$429,4,0)</f>
        <v>毕业</v>
      </c>
      <c r="J308" s="12" t="str">
        <f>VLOOKUP(D308,[1]Sheet1!$B$1:$T$429,5,0)</f>
        <v>授予</v>
      </c>
      <c r="K308" s="12">
        <f>VLOOKUP(D308,[1]Sheet1!$B$1:$T$429,6,0)</f>
        <v>0</v>
      </c>
      <c r="L308" s="12">
        <f>VLOOKUP(D308,[1]Sheet1!$B$1:$T$429,7,0)</f>
        <v>0</v>
      </c>
      <c r="M308" s="6">
        <f>VLOOKUP(D308,[1]Sheet1!$B$1:$T$429,8,0)</f>
        <v>0</v>
      </c>
      <c r="N308" s="12">
        <f>VLOOKUP(D308,[1]Sheet1!$B$1:$T$429,9,0)</f>
        <v>0</v>
      </c>
      <c r="O308" s="12">
        <f>VLOOKUP(D308,[1]Sheet1!$B$1:$T$429,10,0)</f>
        <v>0</v>
      </c>
      <c r="P308" s="12">
        <f>VLOOKUP(D308,[1]Sheet1!$B$1:$T$429,11,0)</f>
        <v>0</v>
      </c>
      <c r="Q308" s="12">
        <f>VLOOKUP(D308,[1]Sheet1!$B$1:$T$429,12,0)</f>
        <v>0</v>
      </c>
      <c r="R308" s="13"/>
    </row>
    <row r="309" spans="1:18">
      <c r="A309" s="11">
        <v>353</v>
      </c>
      <c r="B309" s="12" t="s">
        <v>36</v>
      </c>
      <c r="C309" s="12" t="s">
        <v>639</v>
      </c>
      <c r="D309" s="12" t="s">
        <v>660</v>
      </c>
      <c r="E309" s="12" t="s">
        <v>661</v>
      </c>
      <c r="F309" s="12" t="s">
        <v>405</v>
      </c>
      <c r="G309" s="2" t="s">
        <v>926</v>
      </c>
      <c r="H309" s="12" t="s">
        <v>406</v>
      </c>
      <c r="I309" s="12" t="str">
        <f>VLOOKUP(D309,[1]Sheet1!$B$1:$T$429,4,0)</f>
        <v>毕业</v>
      </c>
      <c r="J309" s="12" t="str">
        <f>VLOOKUP(D309,[1]Sheet1!$B$1:$T$429,5,0)</f>
        <v>授予</v>
      </c>
      <c r="K309" s="12">
        <f>VLOOKUP(D309,[1]Sheet1!$B$1:$T$429,6,0)</f>
        <v>0</v>
      </c>
      <c r="L309" s="12">
        <f>VLOOKUP(D309,[1]Sheet1!$B$1:$T$429,7,0)</f>
        <v>0</v>
      </c>
      <c r="M309" s="6">
        <f>VLOOKUP(D309,[1]Sheet1!$B$1:$T$429,8,0)</f>
        <v>0</v>
      </c>
      <c r="N309" s="12">
        <f>VLOOKUP(D309,[1]Sheet1!$B$1:$T$429,9,0)</f>
        <v>0</v>
      </c>
      <c r="O309" s="12">
        <f>VLOOKUP(D309,[1]Sheet1!$B$1:$T$429,10,0)</f>
        <v>0</v>
      </c>
      <c r="P309" s="12">
        <f>VLOOKUP(D309,[1]Sheet1!$B$1:$T$429,11,0)</f>
        <v>0</v>
      </c>
      <c r="Q309" s="12">
        <f>VLOOKUP(D309,[1]Sheet1!$B$1:$T$429,12,0)</f>
        <v>0</v>
      </c>
      <c r="R309" s="13"/>
    </row>
    <row r="310" spans="1:18">
      <c r="A310" s="11">
        <v>354</v>
      </c>
      <c r="B310" s="12" t="s">
        <v>36</v>
      </c>
      <c r="C310" s="12" t="s">
        <v>639</v>
      </c>
      <c r="D310" s="12" t="s">
        <v>662</v>
      </c>
      <c r="E310" s="12" t="s">
        <v>663</v>
      </c>
      <c r="F310" s="12" t="s">
        <v>405</v>
      </c>
      <c r="G310" s="2" t="s">
        <v>926</v>
      </c>
      <c r="H310" s="12" t="s">
        <v>406</v>
      </c>
      <c r="I310" s="12" t="str">
        <f>VLOOKUP(D310,[1]Sheet1!$B$1:$T$429,4,0)</f>
        <v>毕业</v>
      </c>
      <c r="J310" s="12" t="str">
        <f>VLOOKUP(D310,[1]Sheet1!$B$1:$T$429,5,0)</f>
        <v>授予</v>
      </c>
      <c r="K310" s="12">
        <f>VLOOKUP(D310,[1]Sheet1!$B$1:$T$429,6,0)</f>
        <v>0</v>
      </c>
      <c r="L310" s="12">
        <f>VLOOKUP(D310,[1]Sheet1!$B$1:$T$429,7,0)</f>
        <v>0</v>
      </c>
      <c r="M310" s="6">
        <f>VLOOKUP(D310,[1]Sheet1!$B$1:$T$429,8,0)</f>
        <v>0</v>
      </c>
      <c r="N310" s="12">
        <f>VLOOKUP(D310,[1]Sheet1!$B$1:$T$429,9,0)</f>
        <v>0</v>
      </c>
      <c r="O310" s="12">
        <f>VLOOKUP(D310,[1]Sheet1!$B$1:$T$429,10,0)</f>
        <v>0</v>
      </c>
      <c r="P310" s="12">
        <f>VLOOKUP(D310,[1]Sheet1!$B$1:$T$429,11,0)</f>
        <v>0</v>
      </c>
      <c r="Q310" s="12">
        <f>VLOOKUP(D310,[1]Sheet1!$B$1:$T$429,12,0)</f>
        <v>0</v>
      </c>
      <c r="R310" s="13"/>
    </row>
    <row r="311" spans="1:18">
      <c r="A311" s="11">
        <v>355</v>
      </c>
      <c r="B311" s="12" t="s">
        <v>36</v>
      </c>
      <c r="C311" s="12" t="s">
        <v>639</v>
      </c>
      <c r="D311" s="12" t="s">
        <v>664</v>
      </c>
      <c r="E311" s="12" t="s">
        <v>665</v>
      </c>
      <c r="F311" s="12" t="s">
        <v>405</v>
      </c>
      <c r="G311" s="2" t="s">
        <v>926</v>
      </c>
      <c r="H311" s="12" t="s">
        <v>406</v>
      </c>
      <c r="I311" s="12" t="str">
        <f>VLOOKUP(D311,[1]Sheet1!$B$1:$T$429,4,0)</f>
        <v>毕业</v>
      </c>
      <c r="J311" s="12" t="str">
        <f>VLOOKUP(D311,[1]Sheet1!$B$1:$T$429,5,0)</f>
        <v>授予</v>
      </c>
      <c r="K311" s="12">
        <f>VLOOKUP(D311,[1]Sheet1!$B$1:$T$429,6,0)</f>
        <v>0</v>
      </c>
      <c r="L311" s="12">
        <f>VLOOKUP(D311,[1]Sheet1!$B$1:$T$429,7,0)</f>
        <v>0</v>
      </c>
      <c r="M311" s="6">
        <f>VLOOKUP(D311,[1]Sheet1!$B$1:$T$429,8,0)</f>
        <v>0</v>
      </c>
      <c r="N311" s="12">
        <f>VLOOKUP(D311,[1]Sheet1!$B$1:$T$429,9,0)</f>
        <v>0</v>
      </c>
      <c r="O311" s="12">
        <f>VLOOKUP(D311,[1]Sheet1!$B$1:$T$429,10,0)</f>
        <v>0</v>
      </c>
      <c r="P311" s="12">
        <f>VLOOKUP(D311,[1]Sheet1!$B$1:$T$429,11,0)</f>
        <v>0</v>
      </c>
      <c r="Q311" s="12">
        <f>VLOOKUP(D311,[1]Sheet1!$B$1:$T$429,12,0)</f>
        <v>0</v>
      </c>
      <c r="R311" s="13"/>
    </row>
    <row r="312" spans="1:18">
      <c r="A312" s="11">
        <v>356</v>
      </c>
      <c r="B312" s="12" t="s">
        <v>36</v>
      </c>
      <c r="C312" s="12" t="s">
        <v>639</v>
      </c>
      <c r="D312" s="12" t="s">
        <v>666</v>
      </c>
      <c r="E312" s="12" t="s">
        <v>667</v>
      </c>
      <c r="F312" s="12" t="s">
        <v>405</v>
      </c>
      <c r="G312" s="2" t="s">
        <v>926</v>
      </c>
      <c r="H312" s="12" t="s">
        <v>406</v>
      </c>
      <c r="I312" s="12" t="str">
        <f>VLOOKUP(D312,[1]Sheet1!$B$1:$T$429,4,0)</f>
        <v>毕业</v>
      </c>
      <c r="J312" s="12" t="str">
        <f>VLOOKUP(D312,[1]Sheet1!$B$1:$T$429,5,0)</f>
        <v>授予</v>
      </c>
      <c r="K312" s="12">
        <f>VLOOKUP(D312,[1]Sheet1!$B$1:$T$429,6,0)</f>
        <v>0</v>
      </c>
      <c r="L312" s="12">
        <f>VLOOKUP(D312,[1]Sheet1!$B$1:$T$429,7,0)</f>
        <v>0</v>
      </c>
      <c r="M312" s="6">
        <f>VLOOKUP(D312,[1]Sheet1!$B$1:$T$429,8,0)</f>
        <v>0</v>
      </c>
      <c r="N312" s="12">
        <f>VLOOKUP(D312,[1]Sheet1!$B$1:$T$429,9,0)</f>
        <v>0</v>
      </c>
      <c r="O312" s="12">
        <f>VLOOKUP(D312,[1]Sheet1!$B$1:$T$429,10,0)</f>
        <v>0</v>
      </c>
      <c r="P312" s="12">
        <f>VLOOKUP(D312,[1]Sheet1!$B$1:$T$429,11,0)</f>
        <v>0</v>
      </c>
      <c r="Q312" s="12">
        <f>VLOOKUP(D312,[1]Sheet1!$B$1:$T$429,12,0)</f>
        <v>0</v>
      </c>
      <c r="R312" s="13"/>
    </row>
    <row r="313" spans="1:18">
      <c r="A313" s="11">
        <v>357</v>
      </c>
      <c r="B313" s="12" t="s">
        <v>36</v>
      </c>
      <c r="C313" s="12" t="s">
        <v>639</v>
      </c>
      <c r="D313" s="12" t="s">
        <v>668</v>
      </c>
      <c r="E313" s="12" t="s">
        <v>669</v>
      </c>
      <c r="F313" s="12" t="s">
        <v>405</v>
      </c>
      <c r="G313" s="2" t="s">
        <v>926</v>
      </c>
      <c r="H313" s="12" t="s">
        <v>406</v>
      </c>
      <c r="I313" s="12" t="str">
        <f>VLOOKUP(D313,[1]Sheet1!$B$1:$T$429,4,0)</f>
        <v>毕业</v>
      </c>
      <c r="J313" s="12" t="str">
        <f>VLOOKUP(D313,[1]Sheet1!$B$1:$T$429,5,0)</f>
        <v>授予</v>
      </c>
      <c r="K313" s="12">
        <f>VLOOKUP(D313,[1]Sheet1!$B$1:$T$429,6,0)</f>
        <v>0</v>
      </c>
      <c r="L313" s="12">
        <f>VLOOKUP(D313,[1]Sheet1!$B$1:$T$429,7,0)</f>
        <v>0</v>
      </c>
      <c r="M313" s="6">
        <f>VLOOKUP(D313,[1]Sheet1!$B$1:$T$429,8,0)</f>
        <v>0</v>
      </c>
      <c r="N313" s="12">
        <f>VLOOKUP(D313,[1]Sheet1!$B$1:$T$429,9,0)</f>
        <v>0</v>
      </c>
      <c r="O313" s="12">
        <f>VLOOKUP(D313,[1]Sheet1!$B$1:$T$429,10,0)</f>
        <v>0</v>
      </c>
      <c r="P313" s="12">
        <f>VLOOKUP(D313,[1]Sheet1!$B$1:$T$429,11,0)</f>
        <v>0</v>
      </c>
      <c r="Q313" s="12">
        <f>VLOOKUP(D313,[1]Sheet1!$B$1:$T$429,12,0)</f>
        <v>0</v>
      </c>
      <c r="R313" s="13"/>
    </row>
    <row r="314" spans="1:18">
      <c r="A314" s="11">
        <v>358</v>
      </c>
      <c r="B314" s="12" t="s">
        <v>36</v>
      </c>
      <c r="C314" s="12" t="s">
        <v>639</v>
      </c>
      <c r="D314" s="12" t="s">
        <v>670</v>
      </c>
      <c r="E314" s="12" t="s">
        <v>671</v>
      </c>
      <c r="F314" s="12" t="s">
        <v>405</v>
      </c>
      <c r="G314" s="2" t="s">
        <v>926</v>
      </c>
      <c r="H314" s="12" t="s">
        <v>406</v>
      </c>
      <c r="I314" s="12" t="str">
        <f>VLOOKUP(D314,[1]Sheet1!$B$1:$T$429,4,0)</f>
        <v>毕业</v>
      </c>
      <c r="J314" s="12" t="str">
        <f>VLOOKUP(D314,[1]Sheet1!$B$1:$T$429,5,0)</f>
        <v>授予</v>
      </c>
      <c r="K314" s="12">
        <f>VLOOKUP(D314,[1]Sheet1!$B$1:$T$429,6,0)</f>
        <v>0</v>
      </c>
      <c r="L314" s="12">
        <f>VLOOKUP(D314,[1]Sheet1!$B$1:$T$429,7,0)</f>
        <v>0</v>
      </c>
      <c r="M314" s="6">
        <f>VLOOKUP(D314,[1]Sheet1!$B$1:$T$429,8,0)</f>
        <v>0</v>
      </c>
      <c r="N314" s="12">
        <f>VLOOKUP(D314,[1]Sheet1!$B$1:$T$429,9,0)</f>
        <v>0</v>
      </c>
      <c r="O314" s="12">
        <f>VLOOKUP(D314,[1]Sheet1!$B$1:$T$429,10,0)</f>
        <v>0</v>
      </c>
      <c r="P314" s="12">
        <f>VLOOKUP(D314,[1]Sheet1!$B$1:$T$429,11,0)</f>
        <v>0</v>
      </c>
      <c r="Q314" s="12">
        <f>VLOOKUP(D314,[1]Sheet1!$B$1:$T$429,12,0)</f>
        <v>0</v>
      </c>
      <c r="R314" s="13"/>
    </row>
    <row r="315" spans="1:18">
      <c r="A315" s="11">
        <v>359</v>
      </c>
      <c r="B315" s="12" t="s">
        <v>36</v>
      </c>
      <c r="C315" s="12" t="s">
        <v>639</v>
      </c>
      <c r="D315" s="12" t="s">
        <v>672</v>
      </c>
      <c r="E315" s="12" t="s">
        <v>673</v>
      </c>
      <c r="F315" s="12" t="s">
        <v>405</v>
      </c>
      <c r="G315" s="2" t="s">
        <v>926</v>
      </c>
      <c r="H315" s="12" t="s">
        <v>406</v>
      </c>
      <c r="I315" s="12" t="str">
        <f>VLOOKUP(D315,[1]Sheet1!$B$1:$T$429,4,0)</f>
        <v>毕业</v>
      </c>
      <c r="J315" s="12" t="str">
        <f>VLOOKUP(D315,[1]Sheet1!$B$1:$T$429,5,0)</f>
        <v>授予</v>
      </c>
      <c r="K315" s="12">
        <f>VLOOKUP(D315,[1]Sheet1!$B$1:$T$429,6,0)</f>
        <v>0</v>
      </c>
      <c r="L315" s="12">
        <f>VLOOKUP(D315,[1]Sheet1!$B$1:$T$429,7,0)</f>
        <v>0</v>
      </c>
      <c r="M315" s="6">
        <f>VLOOKUP(D315,[1]Sheet1!$B$1:$T$429,8,0)</f>
        <v>0</v>
      </c>
      <c r="N315" s="12">
        <f>VLOOKUP(D315,[1]Sheet1!$B$1:$T$429,9,0)</f>
        <v>0</v>
      </c>
      <c r="O315" s="12">
        <f>VLOOKUP(D315,[1]Sheet1!$B$1:$T$429,10,0)</f>
        <v>0</v>
      </c>
      <c r="P315" s="12">
        <f>VLOOKUP(D315,[1]Sheet1!$B$1:$T$429,11,0)</f>
        <v>0</v>
      </c>
      <c r="Q315" s="12">
        <f>VLOOKUP(D315,[1]Sheet1!$B$1:$T$429,12,0)</f>
        <v>0</v>
      </c>
      <c r="R315" s="13"/>
    </row>
    <row r="316" spans="1:18">
      <c r="A316" s="11">
        <v>360</v>
      </c>
      <c r="B316" s="12" t="s">
        <v>36</v>
      </c>
      <c r="C316" s="12" t="s">
        <v>639</v>
      </c>
      <c r="D316" s="12" t="s">
        <v>674</v>
      </c>
      <c r="E316" s="12" t="s">
        <v>675</v>
      </c>
      <c r="F316" s="12" t="s">
        <v>405</v>
      </c>
      <c r="G316" s="2" t="s">
        <v>926</v>
      </c>
      <c r="H316" s="12" t="s">
        <v>406</v>
      </c>
      <c r="I316" s="12" t="str">
        <f>VLOOKUP(D316,[1]Sheet1!$B$1:$T$429,4,0)</f>
        <v>毕业</v>
      </c>
      <c r="J316" s="12" t="str">
        <f>VLOOKUP(D316,[1]Sheet1!$B$1:$T$429,5,0)</f>
        <v>授予</v>
      </c>
      <c r="K316" s="12">
        <f>VLOOKUP(D316,[1]Sheet1!$B$1:$T$429,6,0)</f>
        <v>0</v>
      </c>
      <c r="L316" s="12">
        <f>VLOOKUP(D316,[1]Sheet1!$B$1:$T$429,7,0)</f>
        <v>0</v>
      </c>
      <c r="M316" s="6">
        <f>VLOOKUP(D316,[1]Sheet1!$B$1:$T$429,8,0)</f>
        <v>0</v>
      </c>
      <c r="N316" s="12">
        <f>VLOOKUP(D316,[1]Sheet1!$B$1:$T$429,9,0)</f>
        <v>0</v>
      </c>
      <c r="O316" s="12">
        <f>VLOOKUP(D316,[1]Sheet1!$B$1:$T$429,10,0)</f>
        <v>0</v>
      </c>
      <c r="P316" s="12">
        <f>VLOOKUP(D316,[1]Sheet1!$B$1:$T$429,11,0)</f>
        <v>0</v>
      </c>
      <c r="Q316" s="12">
        <f>VLOOKUP(D316,[1]Sheet1!$B$1:$T$429,12,0)</f>
        <v>0</v>
      </c>
      <c r="R316" s="13"/>
    </row>
    <row r="317" spans="1:18">
      <c r="A317" s="11">
        <v>361</v>
      </c>
      <c r="B317" s="12" t="s">
        <v>36</v>
      </c>
      <c r="C317" s="12" t="s">
        <v>639</v>
      </c>
      <c r="D317" s="12" t="s">
        <v>676</v>
      </c>
      <c r="E317" s="12" t="s">
        <v>677</v>
      </c>
      <c r="F317" s="12" t="s">
        <v>405</v>
      </c>
      <c r="G317" s="2" t="s">
        <v>926</v>
      </c>
      <c r="H317" s="12" t="s">
        <v>406</v>
      </c>
      <c r="I317" s="12" t="str">
        <f>VLOOKUP(D317,[1]Sheet1!$B$1:$T$429,4,0)</f>
        <v>毕业</v>
      </c>
      <c r="J317" s="12" t="str">
        <f>VLOOKUP(D317,[1]Sheet1!$B$1:$T$429,5,0)</f>
        <v>授予</v>
      </c>
      <c r="K317" s="12">
        <f>VLOOKUP(D317,[1]Sheet1!$B$1:$T$429,6,0)</f>
        <v>0</v>
      </c>
      <c r="L317" s="12">
        <f>VLOOKUP(D317,[1]Sheet1!$B$1:$T$429,7,0)</f>
        <v>0</v>
      </c>
      <c r="M317" s="6">
        <f>VLOOKUP(D317,[1]Sheet1!$B$1:$T$429,8,0)</f>
        <v>0</v>
      </c>
      <c r="N317" s="12">
        <f>VLOOKUP(D317,[1]Sheet1!$B$1:$T$429,9,0)</f>
        <v>0</v>
      </c>
      <c r="O317" s="12">
        <f>VLOOKUP(D317,[1]Sheet1!$B$1:$T$429,10,0)</f>
        <v>0</v>
      </c>
      <c r="P317" s="12">
        <f>VLOOKUP(D317,[1]Sheet1!$B$1:$T$429,11,0)</f>
        <v>0</v>
      </c>
      <c r="Q317" s="12">
        <f>VLOOKUP(D317,[1]Sheet1!$B$1:$T$429,12,0)</f>
        <v>0</v>
      </c>
      <c r="R317" s="13"/>
    </row>
    <row r="318" spans="1:18">
      <c r="A318" s="11">
        <v>362</v>
      </c>
      <c r="B318" s="12" t="s">
        <v>36</v>
      </c>
      <c r="C318" s="12" t="s">
        <v>639</v>
      </c>
      <c r="D318" s="12" t="s">
        <v>678</v>
      </c>
      <c r="E318" s="12" t="s">
        <v>679</v>
      </c>
      <c r="F318" s="12" t="s">
        <v>405</v>
      </c>
      <c r="G318" s="2" t="s">
        <v>926</v>
      </c>
      <c r="H318" s="12" t="s">
        <v>406</v>
      </c>
      <c r="I318" s="12" t="str">
        <f>VLOOKUP(D318,[1]Sheet1!$B$1:$T$429,4,0)</f>
        <v>毕业</v>
      </c>
      <c r="J318" s="12" t="str">
        <f>VLOOKUP(D318,[1]Sheet1!$B$1:$T$429,5,0)</f>
        <v>授予</v>
      </c>
      <c r="K318" s="12">
        <f>VLOOKUP(D318,[1]Sheet1!$B$1:$T$429,6,0)</f>
        <v>0</v>
      </c>
      <c r="L318" s="12">
        <f>VLOOKUP(D318,[1]Sheet1!$B$1:$T$429,7,0)</f>
        <v>0</v>
      </c>
      <c r="M318" s="6">
        <f>VLOOKUP(D318,[1]Sheet1!$B$1:$T$429,8,0)</f>
        <v>0</v>
      </c>
      <c r="N318" s="12">
        <f>VLOOKUP(D318,[1]Sheet1!$B$1:$T$429,9,0)</f>
        <v>0</v>
      </c>
      <c r="O318" s="12">
        <f>VLOOKUP(D318,[1]Sheet1!$B$1:$T$429,10,0)</f>
        <v>0</v>
      </c>
      <c r="P318" s="12">
        <f>VLOOKUP(D318,[1]Sheet1!$B$1:$T$429,11,0)</f>
        <v>0</v>
      </c>
      <c r="Q318" s="12">
        <f>VLOOKUP(D318,[1]Sheet1!$B$1:$T$429,12,0)</f>
        <v>0</v>
      </c>
      <c r="R318" s="13"/>
    </row>
    <row r="319" spans="1:18">
      <c r="A319" s="11">
        <v>363</v>
      </c>
      <c r="B319" s="12" t="s">
        <v>36</v>
      </c>
      <c r="C319" s="12" t="s">
        <v>639</v>
      </c>
      <c r="D319" s="12" t="s">
        <v>680</v>
      </c>
      <c r="E319" s="12" t="s">
        <v>681</v>
      </c>
      <c r="F319" s="12" t="s">
        <v>405</v>
      </c>
      <c r="G319" s="2" t="s">
        <v>926</v>
      </c>
      <c r="H319" s="12" t="s">
        <v>406</v>
      </c>
      <c r="I319" s="12" t="str">
        <f>VLOOKUP(D319,[1]Sheet1!$B$1:$T$429,4,0)</f>
        <v>毕业</v>
      </c>
      <c r="J319" s="12" t="str">
        <f>VLOOKUP(D319,[1]Sheet1!$B$1:$T$429,5,0)</f>
        <v>授予</v>
      </c>
      <c r="K319" s="12">
        <f>VLOOKUP(D319,[1]Sheet1!$B$1:$T$429,6,0)</f>
        <v>0</v>
      </c>
      <c r="L319" s="12">
        <f>VLOOKUP(D319,[1]Sheet1!$B$1:$T$429,7,0)</f>
        <v>0</v>
      </c>
      <c r="M319" s="6">
        <f>VLOOKUP(D319,[1]Sheet1!$B$1:$T$429,8,0)</f>
        <v>0</v>
      </c>
      <c r="N319" s="12">
        <f>VLOOKUP(D319,[1]Sheet1!$B$1:$T$429,9,0)</f>
        <v>0</v>
      </c>
      <c r="O319" s="12">
        <f>VLOOKUP(D319,[1]Sheet1!$B$1:$T$429,10,0)</f>
        <v>0</v>
      </c>
      <c r="P319" s="12">
        <f>VLOOKUP(D319,[1]Sheet1!$B$1:$T$429,11,0)</f>
        <v>0</v>
      </c>
      <c r="Q319" s="12">
        <f>VLOOKUP(D319,[1]Sheet1!$B$1:$T$429,12,0)</f>
        <v>0</v>
      </c>
      <c r="R319" s="13"/>
    </row>
    <row r="320" spans="1:18">
      <c r="A320" s="11">
        <v>364</v>
      </c>
      <c r="B320" s="12" t="s">
        <v>36</v>
      </c>
      <c r="C320" s="12" t="s">
        <v>639</v>
      </c>
      <c r="D320" s="12" t="s">
        <v>682</v>
      </c>
      <c r="E320" s="12" t="s">
        <v>683</v>
      </c>
      <c r="F320" s="12" t="s">
        <v>405</v>
      </c>
      <c r="G320" s="2" t="s">
        <v>926</v>
      </c>
      <c r="H320" s="12" t="s">
        <v>406</v>
      </c>
      <c r="I320" s="12" t="str">
        <f>VLOOKUP(D320,[1]Sheet1!$B$1:$T$429,4,0)</f>
        <v>毕业</v>
      </c>
      <c r="J320" s="12" t="str">
        <f>VLOOKUP(D320,[1]Sheet1!$B$1:$T$429,5,0)</f>
        <v>授予</v>
      </c>
      <c r="K320" s="12">
        <f>VLOOKUP(D320,[1]Sheet1!$B$1:$T$429,6,0)</f>
        <v>0</v>
      </c>
      <c r="L320" s="12">
        <f>VLOOKUP(D320,[1]Sheet1!$B$1:$T$429,7,0)</f>
        <v>0</v>
      </c>
      <c r="M320" s="6">
        <f>VLOOKUP(D320,[1]Sheet1!$B$1:$T$429,8,0)</f>
        <v>0</v>
      </c>
      <c r="N320" s="12">
        <f>VLOOKUP(D320,[1]Sheet1!$B$1:$T$429,9,0)</f>
        <v>0</v>
      </c>
      <c r="O320" s="12">
        <f>VLOOKUP(D320,[1]Sheet1!$B$1:$T$429,10,0)</f>
        <v>0</v>
      </c>
      <c r="P320" s="12">
        <f>VLOOKUP(D320,[1]Sheet1!$B$1:$T$429,11,0)</f>
        <v>0</v>
      </c>
      <c r="Q320" s="12">
        <f>VLOOKUP(D320,[1]Sheet1!$B$1:$T$429,12,0)</f>
        <v>0</v>
      </c>
      <c r="R320" s="13"/>
    </row>
    <row r="321" spans="1:18">
      <c r="A321" s="11">
        <v>365</v>
      </c>
      <c r="B321" s="12" t="s">
        <v>36</v>
      </c>
      <c r="C321" s="12" t="s">
        <v>639</v>
      </c>
      <c r="D321" s="12" t="s">
        <v>684</v>
      </c>
      <c r="E321" s="12" t="s">
        <v>685</v>
      </c>
      <c r="F321" s="12" t="s">
        <v>405</v>
      </c>
      <c r="G321" s="2" t="s">
        <v>926</v>
      </c>
      <c r="H321" s="12" t="s">
        <v>406</v>
      </c>
      <c r="I321" s="12" t="str">
        <f>VLOOKUP(D321,[1]Sheet1!$B$1:$T$429,4,0)</f>
        <v>毕业</v>
      </c>
      <c r="J321" s="12" t="str">
        <f>VLOOKUP(D321,[1]Sheet1!$B$1:$T$429,5,0)</f>
        <v>授予</v>
      </c>
      <c r="K321" s="12">
        <f>VLOOKUP(D321,[1]Sheet1!$B$1:$T$429,6,0)</f>
        <v>0</v>
      </c>
      <c r="L321" s="12">
        <f>VLOOKUP(D321,[1]Sheet1!$B$1:$T$429,7,0)</f>
        <v>0</v>
      </c>
      <c r="M321" s="6">
        <f>VLOOKUP(D321,[1]Sheet1!$B$1:$T$429,8,0)</f>
        <v>0</v>
      </c>
      <c r="N321" s="12">
        <f>VLOOKUP(D321,[1]Sheet1!$B$1:$T$429,9,0)</f>
        <v>0</v>
      </c>
      <c r="O321" s="12">
        <f>VLOOKUP(D321,[1]Sheet1!$B$1:$T$429,10,0)</f>
        <v>0</v>
      </c>
      <c r="P321" s="12">
        <f>VLOOKUP(D321,[1]Sheet1!$B$1:$T$429,11,0)</f>
        <v>0</v>
      </c>
      <c r="Q321" s="12">
        <f>VLOOKUP(D321,[1]Sheet1!$B$1:$T$429,12,0)</f>
        <v>0</v>
      </c>
      <c r="R321" s="13"/>
    </row>
    <row r="322" spans="1:18">
      <c r="A322" s="11">
        <v>366</v>
      </c>
      <c r="B322" s="12" t="s">
        <v>36</v>
      </c>
      <c r="C322" s="12" t="s">
        <v>639</v>
      </c>
      <c r="D322" s="12" t="s">
        <v>686</v>
      </c>
      <c r="E322" s="12" t="s">
        <v>687</v>
      </c>
      <c r="F322" s="12" t="s">
        <v>405</v>
      </c>
      <c r="G322" s="2" t="s">
        <v>926</v>
      </c>
      <c r="H322" s="12" t="s">
        <v>406</v>
      </c>
      <c r="I322" s="12" t="str">
        <f>VLOOKUP(D322,[1]Sheet1!$B$1:$T$429,4,0)</f>
        <v>毕业</v>
      </c>
      <c r="J322" s="12" t="str">
        <f>VLOOKUP(D322,[1]Sheet1!$B$1:$T$429,5,0)</f>
        <v>授予</v>
      </c>
      <c r="K322" s="12">
        <f>VLOOKUP(D322,[1]Sheet1!$B$1:$T$429,6,0)</f>
        <v>0</v>
      </c>
      <c r="L322" s="12">
        <f>VLOOKUP(D322,[1]Sheet1!$B$1:$T$429,7,0)</f>
        <v>0</v>
      </c>
      <c r="M322" s="6">
        <f>VLOOKUP(D322,[1]Sheet1!$B$1:$T$429,8,0)</f>
        <v>0</v>
      </c>
      <c r="N322" s="12">
        <f>VLOOKUP(D322,[1]Sheet1!$B$1:$T$429,9,0)</f>
        <v>0</v>
      </c>
      <c r="O322" s="12">
        <f>VLOOKUP(D322,[1]Sheet1!$B$1:$T$429,10,0)</f>
        <v>0</v>
      </c>
      <c r="P322" s="12">
        <f>VLOOKUP(D322,[1]Sheet1!$B$1:$T$429,11,0)</f>
        <v>0</v>
      </c>
      <c r="Q322" s="12">
        <f>VLOOKUP(D322,[1]Sheet1!$B$1:$T$429,12,0)</f>
        <v>0</v>
      </c>
      <c r="R322" s="13"/>
    </row>
    <row r="323" spans="1:18">
      <c r="A323" s="11">
        <v>367</v>
      </c>
      <c r="B323" s="12" t="s">
        <v>36</v>
      </c>
      <c r="C323" s="12" t="s">
        <v>639</v>
      </c>
      <c r="D323" s="12" t="s">
        <v>688</v>
      </c>
      <c r="E323" s="12" t="s">
        <v>689</v>
      </c>
      <c r="F323" s="12" t="s">
        <v>405</v>
      </c>
      <c r="G323" s="2" t="s">
        <v>926</v>
      </c>
      <c r="H323" s="12" t="s">
        <v>406</v>
      </c>
      <c r="I323" s="12" t="str">
        <f>VLOOKUP(D323,[1]Sheet1!$B$1:$T$429,4,0)</f>
        <v>毕业</v>
      </c>
      <c r="J323" s="12" t="str">
        <f>VLOOKUP(D323,[1]Sheet1!$B$1:$T$429,5,0)</f>
        <v>授予</v>
      </c>
      <c r="K323" s="12">
        <f>VLOOKUP(D323,[1]Sheet1!$B$1:$T$429,6,0)</f>
        <v>0</v>
      </c>
      <c r="L323" s="12">
        <f>VLOOKUP(D323,[1]Sheet1!$B$1:$T$429,7,0)</f>
        <v>0</v>
      </c>
      <c r="M323" s="6">
        <f>VLOOKUP(D323,[1]Sheet1!$B$1:$T$429,8,0)</f>
        <v>0</v>
      </c>
      <c r="N323" s="12">
        <f>VLOOKUP(D323,[1]Sheet1!$B$1:$T$429,9,0)</f>
        <v>0</v>
      </c>
      <c r="O323" s="12">
        <f>VLOOKUP(D323,[1]Sheet1!$B$1:$T$429,10,0)</f>
        <v>0</v>
      </c>
      <c r="P323" s="12">
        <f>VLOOKUP(D323,[1]Sheet1!$B$1:$T$429,11,0)</f>
        <v>0</v>
      </c>
      <c r="Q323" s="12">
        <f>VLOOKUP(D323,[1]Sheet1!$B$1:$T$429,12,0)</f>
        <v>0</v>
      </c>
      <c r="R323" s="13"/>
    </row>
    <row r="324" spans="1:18">
      <c r="A324" s="11">
        <v>368</v>
      </c>
      <c r="B324" s="12" t="s">
        <v>36</v>
      </c>
      <c r="C324" s="12" t="s">
        <v>639</v>
      </c>
      <c r="D324" s="12" t="s">
        <v>690</v>
      </c>
      <c r="E324" s="12" t="s">
        <v>691</v>
      </c>
      <c r="F324" s="12" t="s">
        <v>405</v>
      </c>
      <c r="G324" s="2" t="s">
        <v>926</v>
      </c>
      <c r="H324" s="12" t="s">
        <v>406</v>
      </c>
      <c r="I324" s="12" t="str">
        <f>VLOOKUP(D324,[1]Sheet1!$B$1:$T$429,4,0)</f>
        <v>毕业</v>
      </c>
      <c r="J324" s="12" t="str">
        <f>VLOOKUP(D324,[1]Sheet1!$B$1:$T$429,5,0)</f>
        <v>授予</v>
      </c>
      <c r="K324" s="12">
        <f>VLOOKUP(D324,[1]Sheet1!$B$1:$T$429,6,0)</f>
        <v>0</v>
      </c>
      <c r="L324" s="12">
        <f>VLOOKUP(D324,[1]Sheet1!$B$1:$T$429,7,0)</f>
        <v>0</v>
      </c>
      <c r="M324" s="6">
        <f>VLOOKUP(D324,[1]Sheet1!$B$1:$T$429,8,0)</f>
        <v>0</v>
      </c>
      <c r="N324" s="12">
        <f>VLOOKUP(D324,[1]Sheet1!$B$1:$T$429,9,0)</f>
        <v>0</v>
      </c>
      <c r="O324" s="12">
        <f>VLOOKUP(D324,[1]Sheet1!$B$1:$T$429,10,0)</f>
        <v>0</v>
      </c>
      <c r="P324" s="12">
        <f>VLOOKUP(D324,[1]Sheet1!$B$1:$T$429,11,0)</f>
        <v>0</v>
      </c>
      <c r="Q324" s="12">
        <f>VLOOKUP(D324,[1]Sheet1!$B$1:$T$429,12,0)</f>
        <v>0</v>
      </c>
      <c r="R324" s="13"/>
    </row>
    <row r="325" spans="1:18">
      <c r="A325" s="11">
        <v>369</v>
      </c>
      <c r="B325" s="12" t="s">
        <v>36</v>
      </c>
      <c r="C325" s="12" t="s">
        <v>639</v>
      </c>
      <c r="D325" s="12" t="s">
        <v>692</v>
      </c>
      <c r="E325" s="12" t="s">
        <v>693</v>
      </c>
      <c r="F325" s="12" t="s">
        <v>405</v>
      </c>
      <c r="G325" s="2" t="s">
        <v>926</v>
      </c>
      <c r="H325" s="12" t="s">
        <v>406</v>
      </c>
      <c r="I325" s="12" t="str">
        <f>VLOOKUP(D325,[1]Sheet1!$B$1:$T$429,4,0)</f>
        <v>毕业</v>
      </c>
      <c r="J325" s="12" t="str">
        <f>VLOOKUP(D325,[1]Sheet1!$B$1:$T$429,5,0)</f>
        <v>授予</v>
      </c>
      <c r="K325" s="12">
        <f>VLOOKUP(D325,[1]Sheet1!$B$1:$T$429,6,0)</f>
        <v>0</v>
      </c>
      <c r="L325" s="12">
        <f>VLOOKUP(D325,[1]Sheet1!$B$1:$T$429,7,0)</f>
        <v>0</v>
      </c>
      <c r="M325" s="6">
        <f>VLOOKUP(D325,[1]Sheet1!$B$1:$T$429,8,0)</f>
        <v>0</v>
      </c>
      <c r="N325" s="12">
        <f>VLOOKUP(D325,[1]Sheet1!$B$1:$T$429,9,0)</f>
        <v>0</v>
      </c>
      <c r="O325" s="12">
        <f>VLOOKUP(D325,[1]Sheet1!$B$1:$T$429,10,0)</f>
        <v>0</v>
      </c>
      <c r="P325" s="12">
        <f>VLOOKUP(D325,[1]Sheet1!$B$1:$T$429,11,0)</f>
        <v>0</v>
      </c>
      <c r="Q325" s="12">
        <f>VLOOKUP(D325,[1]Sheet1!$B$1:$T$429,12,0)</f>
        <v>0</v>
      </c>
      <c r="R325" s="13"/>
    </row>
    <row r="326" spans="1:18">
      <c r="A326" s="11">
        <v>370</v>
      </c>
      <c r="B326" s="12" t="s">
        <v>36</v>
      </c>
      <c r="C326" s="12" t="s">
        <v>639</v>
      </c>
      <c r="D326" s="12" t="s">
        <v>694</v>
      </c>
      <c r="E326" s="12" t="s">
        <v>695</v>
      </c>
      <c r="F326" s="12" t="s">
        <v>405</v>
      </c>
      <c r="G326" s="2" t="s">
        <v>926</v>
      </c>
      <c r="H326" s="12" t="s">
        <v>406</v>
      </c>
      <c r="I326" s="12" t="str">
        <f>VLOOKUP(D326,[1]Sheet1!$B$1:$T$429,4,0)</f>
        <v>毕业</v>
      </c>
      <c r="J326" s="12" t="str">
        <f>VLOOKUP(D326,[1]Sheet1!$B$1:$T$429,5,0)</f>
        <v>授予</v>
      </c>
      <c r="K326" s="12">
        <f>VLOOKUP(D326,[1]Sheet1!$B$1:$T$429,6,0)</f>
        <v>0</v>
      </c>
      <c r="L326" s="12">
        <f>VLOOKUP(D326,[1]Sheet1!$B$1:$T$429,7,0)</f>
        <v>0</v>
      </c>
      <c r="M326" s="6">
        <f>VLOOKUP(D326,[1]Sheet1!$B$1:$T$429,8,0)</f>
        <v>0</v>
      </c>
      <c r="N326" s="12">
        <f>VLOOKUP(D326,[1]Sheet1!$B$1:$T$429,9,0)</f>
        <v>0</v>
      </c>
      <c r="O326" s="12">
        <f>VLOOKUP(D326,[1]Sheet1!$B$1:$T$429,10,0)</f>
        <v>0</v>
      </c>
      <c r="P326" s="12">
        <f>VLOOKUP(D326,[1]Sheet1!$B$1:$T$429,11,0)</f>
        <v>0</v>
      </c>
      <c r="Q326" s="12">
        <f>VLOOKUP(D326,[1]Sheet1!$B$1:$T$429,12,0)</f>
        <v>0</v>
      </c>
      <c r="R326" s="13"/>
    </row>
    <row r="327" spans="1:18">
      <c r="A327" s="11">
        <v>371</v>
      </c>
      <c r="B327" s="12" t="s">
        <v>36</v>
      </c>
      <c r="C327" s="12" t="s">
        <v>639</v>
      </c>
      <c r="D327" s="12" t="s">
        <v>696</v>
      </c>
      <c r="E327" s="12" t="s">
        <v>697</v>
      </c>
      <c r="F327" s="12" t="s">
        <v>405</v>
      </c>
      <c r="G327" s="2" t="s">
        <v>926</v>
      </c>
      <c r="H327" s="12" t="s">
        <v>406</v>
      </c>
      <c r="I327" s="12" t="str">
        <f>VLOOKUP(D327,[1]Sheet1!$B$1:$T$429,4,0)</f>
        <v>毕业</v>
      </c>
      <c r="J327" s="12" t="str">
        <f>VLOOKUP(D327,[1]Sheet1!$B$1:$T$429,5,0)</f>
        <v>授予</v>
      </c>
      <c r="K327" s="12">
        <f>VLOOKUP(D327,[1]Sheet1!$B$1:$T$429,6,0)</f>
        <v>0</v>
      </c>
      <c r="L327" s="12">
        <f>VLOOKUP(D327,[1]Sheet1!$B$1:$T$429,7,0)</f>
        <v>0</v>
      </c>
      <c r="M327" s="6">
        <f>VLOOKUP(D327,[1]Sheet1!$B$1:$T$429,8,0)</f>
        <v>0</v>
      </c>
      <c r="N327" s="12">
        <f>VLOOKUP(D327,[1]Sheet1!$B$1:$T$429,9,0)</f>
        <v>0</v>
      </c>
      <c r="O327" s="12">
        <f>VLOOKUP(D327,[1]Sheet1!$B$1:$T$429,10,0)</f>
        <v>0</v>
      </c>
      <c r="P327" s="12">
        <f>VLOOKUP(D327,[1]Sheet1!$B$1:$T$429,11,0)</f>
        <v>0</v>
      </c>
      <c r="Q327" s="12">
        <f>VLOOKUP(D327,[1]Sheet1!$B$1:$T$429,12,0)</f>
        <v>0</v>
      </c>
      <c r="R327" s="13"/>
    </row>
    <row r="328" spans="1:18">
      <c r="A328" s="11">
        <v>372</v>
      </c>
      <c r="B328" s="12" t="s">
        <v>36</v>
      </c>
      <c r="C328" s="12" t="s">
        <v>639</v>
      </c>
      <c r="D328" s="12" t="s">
        <v>698</v>
      </c>
      <c r="E328" s="12" t="s">
        <v>699</v>
      </c>
      <c r="F328" s="12" t="s">
        <v>405</v>
      </c>
      <c r="G328" s="2" t="s">
        <v>926</v>
      </c>
      <c r="H328" s="12" t="s">
        <v>406</v>
      </c>
      <c r="I328" s="12" t="str">
        <f>VLOOKUP(D328,[1]Sheet1!$B$1:$T$429,4,0)</f>
        <v>毕业</v>
      </c>
      <c r="J328" s="12" t="str">
        <f>VLOOKUP(D328,[1]Sheet1!$B$1:$T$429,5,0)</f>
        <v>授予</v>
      </c>
      <c r="K328" s="12">
        <f>VLOOKUP(D328,[1]Sheet1!$B$1:$T$429,6,0)</f>
        <v>0</v>
      </c>
      <c r="L328" s="12">
        <f>VLOOKUP(D328,[1]Sheet1!$B$1:$T$429,7,0)</f>
        <v>0</v>
      </c>
      <c r="M328" s="6">
        <f>VLOOKUP(D328,[1]Sheet1!$B$1:$T$429,8,0)</f>
        <v>0</v>
      </c>
      <c r="N328" s="12">
        <f>VLOOKUP(D328,[1]Sheet1!$B$1:$T$429,9,0)</f>
        <v>0</v>
      </c>
      <c r="O328" s="12">
        <f>VLOOKUP(D328,[1]Sheet1!$B$1:$T$429,10,0)</f>
        <v>0</v>
      </c>
      <c r="P328" s="12">
        <f>VLOOKUP(D328,[1]Sheet1!$B$1:$T$429,11,0)</f>
        <v>0</v>
      </c>
      <c r="Q328" s="12">
        <f>VLOOKUP(D328,[1]Sheet1!$B$1:$T$429,12,0)</f>
        <v>0</v>
      </c>
      <c r="R328" s="13"/>
    </row>
    <row r="329" spans="1:18">
      <c r="A329" s="11">
        <v>373</v>
      </c>
      <c r="B329" s="12" t="s">
        <v>36</v>
      </c>
      <c r="C329" s="12" t="s">
        <v>639</v>
      </c>
      <c r="D329" s="12" t="s">
        <v>700</v>
      </c>
      <c r="E329" s="12" t="s">
        <v>701</v>
      </c>
      <c r="F329" s="12" t="s">
        <v>405</v>
      </c>
      <c r="G329" s="2" t="s">
        <v>926</v>
      </c>
      <c r="H329" s="12" t="s">
        <v>406</v>
      </c>
      <c r="I329" s="12" t="str">
        <f>VLOOKUP(D329,[1]Sheet1!$B$1:$T$429,4,0)</f>
        <v>毕业</v>
      </c>
      <c r="J329" s="12" t="str">
        <f>VLOOKUP(D329,[1]Sheet1!$B$1:$T$429,5,0)</f>
        <v>授予</v>
      </c>
      <c r="K329" s="12">
        <f>VLOOKUP(D329,[1]Sheet1!$B$1:$T$429,6,0)</f>
        <v>0</v>
      </c>
      <c r="L329" s="12">
        <f>VLOOKUP(D329,[1]Sheet1!$B$1:$T$429,7,0)</f>
        <v>0</v>
      </c>
      <c r="M329" s="6">
        <f>VLOOKUP(D329,[1]Sheet1!$B$1:$T$429,8,0)</f>
        <v>0</v>
      </c>
      <c r="N329" s="12">
        <f>VLOOKUP(D329,[1]Sheet1!$B$1:$T$429,9,0)</f>
        <v>0</v>
      </c>
      <c r="O329" s="12">
        <f>VLOOKUP(D329,[1]Sheet1!$B$1:$T$429,10,0)</f>
        <v>0</v>
      </c>
      <c r="P329" s="12">
        <f>VLOOKUP(D329,[1]Sheet1!$B$1:$T$429,11,0)</f>
        <v>0</v>
      </c>
      <c r="Q329" s="12">
        <f>VLOOKUP(D329,[1]Sheet1!$B$1:$T$429,12,0)</f>
        <v>0</v>
      </c>
      <c r="R329" s="13"/>
    </row>
    <row r="330" spans="1:18">
      <c r="A330" s="11">
        <v>374</v>
      </c>
      <c r="B330" s="12" t="s">
        <v>36</v>
      </c>
      <c r="C330" s="12" t="s">
        <v>639</v>
      </c>
      <c r="D330" s="12" t="s">
        <v>702</v>
      </c>
      <c r="E330" s="12" t="s">
        <v>703</v>
      </c>
      <c r="F330" s="12" t="s">
        <v>405</v>
      </c>
      <c r="G330" s="2" t="s">
        <v>926</v>
      </c>
      <c r="H330" s="12" t="s">
        <v>406</v>
      </c>
      <c r="I330" s="12" t="str">
        <f>VLOOKUP(D330,[1]Sheet1!$B$1:$T$429,4,0)</f>
        <v>毕业</v>
      </c>
      <c r="J330" s="12" t="str">
        <f>VLOOKUP(D330,[1]Sheet1!$B$1:$T$429,5,0)</f>
        <v>授予</v>
      </c>
      <c r="K330" s="12">
        <f>VLOOKUP(D330,[1]Sheet1!$B$1:$T$429,6,0)</f>
        <v>0</v>
      </c>
      <c r="L330" s="12">
        <f>VLOOKUP(D330,[1]Sheet1!$B$1:$T$429,7,0)</f>
        <v>0</v>
      </c>
      <c r="M330" s="6">
        <f>VLOOKUP(D330,[1]Sheet1!$B$1:$T$429,8,0)</f>
        <v>0</v>
      </c>
      <c r="N330" s="12">
        <f>VLOOKUP(D330,[1]Sheet1!$B$1:$T$429,9,0)</f>
        <v>0</v>
      </c>
      <c r="O330" s="12">
        <f>VLOOKUP(D330,[1]Sheet1!$B$1:$T$429,10,0)</f>
        <v>0</v>
      </c>
      <c r="P330" s="12">
        <f>VLOOKUP(D330,[1]Sheet1!$B$1:$T$429,11,0)</f>
        <v>0</v>
      </c>
      <c r="Q330" s="12">
        <f>VLOOKUP(D330,[1]Sheet1!$B$1:$T$429,12,0)</f>
        <v>0</v>
      </c>
      <c r="R330" s="13"/>
    </row>
    <row r="331" spans="1:18">
      <c r="A331" s="11">
        <v>375</v>
      </c>
      <c r="B331" s="12" t="s">
        <v>36</v>
      </c>
      <c r="C331" s="12" t="s">
        <v>639</v>
      </c>
      <c r="D331" s="12" t="s">
        <v>704</v>
      </c>
      <c r="E331" s="12" t="s">
        <v>705</v>
      </c>
      <c r="F331" s="12" t="s">
        <v>405</v>
      </c>
      <c r="G331" s="2" t="s">
        <v>926</v>
      </c>
      <c r="H331" s="12" t="s">
        <v>406</v>
      </c>
      <c r="I331" s="12" t="str">
        <f>VLOOKUP(D331,[1]Sheet1!$B$1:$T$429,4,0)</f>
        <v>毕业</v>
      </c>
      <c r="J331" s="12" t="str">
        <f>VLOOKUP(D331,[1]Sheet1!$B$1:$T$429,5,0)</f>
        <v>授予</v>
      </c>
      <c r="K331" s="12">
        <f>VLOOKUP(D331,[1]Sheet1!$B$1:$T$429,6,0)</f>
        <v>0</v>
      </c>
      <c r="L331" s="12">
        <f>VLOOKUP(D331,[1]Sheet1!$B$1:$T$429,7,0)</f>
        <v>0</v>
      </c>
      <c r="M331" s="6">
        <f>VLOOKUP(D331,[1]Sheet1!$B$1:$T$429,8,0)</f>
        <v>0</v>
      </c>
      <c r="N331" s="12">
        <f>VLOOKUP(D331,[1]Sheet1!$B$1:$T$429,9,0)</f>
        <v>0</v>
      </c>
      <c r="O331" s="12">
        <f>VLOOKUP(D331,[1]Sheet1!$B$1:$T$429,10,0)</f>
        <v>0</v>
      </c>
      <c r="P331" s="12">
        <f>VLOOKUP(D331,[1]Sheet1!$B$1:$T$429,11,0)</f>
        <v>0</v>
      </c>
      <c r="Q331" s="12">
        <f>VLOOKUP(D331,[1]Sheet1!$B$1:$T$429,12,0)</f>
        <v>0</v>
      </c>
      <c r="R331" s="13"/>
    </row>
    <row r="332" spans="1:18">
      <c r="A332" s="11">
        <v>376</v>
      </c>
      <c r="B332" s="12" t="s">
        <v>36</v>
      </c>
      <c r="C332" s="12" t="s">
        <v>639</v>
      </c>
      <c r="D332" s="12" t="s">
        <v>706</v>
      </c>
      <c r="E332" s="12" t="s">
        <v>707</v>
      </c>
      <c r="F332" s="12" t="s">
        <v>405</v>
      </c>
      <c r="G332" s="2" t="s">
        <v>926</v>
      </c>
      <c r="H332" s="12" t="s">
        <v>406</v>
      </c>
      <c r="I332" s="12" t="str">
        <f>VLOOKUP(D332,[1]Sheet1!$B$1:$T$429,4,0)</f>
        <v>毕业</v>
      </c>
      <c r="J332" s="12" t="str">
        <f>VLOOKUP(D332,[1]Sheet1!$B$1:$T$429,5,0)</f>
        <v>授予</v>
      </c>
      <c r="K332" s="12">
        <f>VLOOKUP(D332,[1]Sheet1!$B$1:$T$429,6,0)</f>
        <v>0</v>
      </c>
      <c r="L332" s="12">
        <f>VLOOKUP(D332,[1]Sheet1!$B$1:$T$429,7,0)</f>
        <v>0</v>
      </c>
      <c r="M332" s="6">
        <f>VLOOKUP(D332,[1]Sheet1!$B$1:$T$429,8,0)</f>
        <v>0</v>
      </c>
      <c r="N332" s="12">
        <f>VLOOKUP(D332,[1]Sheet1!$B$1:$T$429,9,0)</f>
        <v>0</v>
      </c>
      <c r="O332" s="12">
        <f>VLOOKUP(D332,[1]Sheet1!$B$1:$T$429,10,0)</f>
        <v>0</v>
      </c>
      <c r="P332" s="12">
        <f>VLOOKUP(D332,[1]Sheet1!$B$1:$T$429,11,0)</f>
        <v>0</v>
      </c>
      <c r="Q332" s="12">
        <f>VLOOKUP(D332,[1]Sheet1!$B$1:$T$429,12,0)</f>
        <v>0</v>
      </c>
      <c r="R332" s="13"/>
    </row>
    <row r="333" spans="1:18">
      <c r="A333" s="11">
        <v>377</v>
      </c>
      <c r="B333" s="12" t="s">
        <v>36</v>
      </c>
      <c r="C333" s="12" t="s">
        <v>639</v>
      </c>
      <c r="D333" s="12" t="s">
        <v>708</v>
      </c>
      <c r="E333" s="12" t="s">
        <v>709</v>
      </c>
      <c r="F333" s="12" t="s">
        <v>405</v>
      </c>
      <c r="G333" s="2" t="s">
        <v>926</v>
      </c>
      <c r="H333" s="12" t="s">
        <v>406</v>
      </c>
      <c r="I333" s="12" t="str">
        <f>VLOOKUP(D333,[1]Sheet1!$B$1:$T$429,4,0)</f>
        <v>待定</v>
      </c>
      <c r="J333" s="12" t="str">
        <f>VLOOKUP(D333,[1]Sheet1!$B$1:$T$429,5,0)</f>
        <v>待定</v>
      </c>
      <c r="K333" s="12">
        <f>VLOOKUP(D333,[1]Sheet1!$B$1:$T$429,6,0)</f>
        <v>10</v>
      </c>
      <c r="L333" s="12" t="str">
        <f>VLOOKUP(D333,[1]Sheet1!$B$1:$T$429,7,0)</f>
        <v>毕业论文</v>
      </c>
      <c r="M333" s="6">
        <f>VLOOKUP(D333,[1]Sheet1!$B$1:$T$429,8,0)</f>
        <v>0</v>
      </c>
      <c r="N333" s="12">
        <f>VLOOKUP(D333,[1]Sheet1!$B$1:$T$429,9,0)</f>
        <v>0</v>
      </c>
      <c r="O333" s="12">
        <f>VLOOKUP(D333,[1]Sheet1!$B$1:$T$429,10,0)</f>
        <v>0</v>
      </c>
      <c r="P333" s="12">
        <f>VLOOKUP(D333,[1]Sheet1!$B$1:$T$429,11,0)</f>
        <v>0</v>
      </c>
      <c r="Q333" s="12">
        <f>VLOOKUP(D333,[1]Sheet1!$B$1:$T$429,12,0)</f>
        <v>0</v>
      </c>
      <c r="R333" s="13"/>
    </row>
    <row r="334" spans="1:18">
      <c r="A334" s="11">
        <v>378</v>
      </c>
      <c r="B334" s="12" t="s">
        <v>36</v>
      </c>
      <c r="C334" s="12" t="s">
        <v>639</v>
      </c>
      <c r="D334" s="12" t="s">
        <v>710</v>
      </c>
      <c r="E334" s="12" t="s">
        <v>711</v>
      </c>
      <c r="F334" s="12" t="s">
        <v>405</v>
      </c>
      <c r="G334" s="2" t="s">
        <v>926</v>
      </c>
      <c r="H334" s="12" t="s">
        <v>406</v>
      </c>
      <c r="I334" s="12" t="str">
        <f>VLOOKUP(D334,[1]Sheet1!$B$1:$T$429,4,0)</f>
        <v>毕业</v>
      </c>
      <c r="J334" s="12" t="str">
        <f>VLOOKUP(D334,[1]Sheet1!$B$1:$T$429,5,0)</f>
        <v>授予</v>
      </c>
      <c r="K334" s="12">
        <f>VLOOKUP(D334,[1]Sheet1!$B$1:$T$429,6,0)</f>
        <v>0</v>
      </c>
      <c r="L334" s="12">
        <f>VLOOKUP(D334,[1]Sheet1!$B$1:$T$429,7,0)</f>
        <v>0</v>
      </c>
      <c r="M334" s="6">
        <f>VLOOKUP(D334,[1]Sheet1!$B$1:$T$429,8,0)</f>
        <v>0</v>
      </c>
      <c r="N334" s="12">
        <f>VLOOKUP(D334,[1]Sheet1!$B$1:$T$429,9,0)</f>
        <v>0</v>
      </c>
      <c r="O334" s="12">
        <f>VLOOKUP(D334,[1]Sheet1!$B$1:$T$429,10,0)</f>
        <v>0</v>
      </c>
      <c r="P334" s="12">
        <f>VLOOKUP(D334,[1]Sheet1!$B$1:$T$429,11,0)</f>
        <v>0</v>
      </c>
      <c r="Q334" s="12">
        <f>VLOOKUP(D334,[1]Sheet1!$B$1:$T$429,12,0)</f>
        <v>0</v>
      </c>
      <c r="R334" s="13"/>
    </row>
    <row r="335" spans="1:18">
      <c r="A335" s="11">
        <v>379</v>
      </c>
      <c r="B335" s="12" t="s">
        <v>36</v>
      </c>
      <c r="C335" s="12" t="s">
        <v>639</v>
      </c>
      <c r="D335" s="12" t="s">
        <v>712</v>
      </c>
      <c r="E335" s="12" t="s">
        <v>713</v>
      </c>
      <c r="F335" s="12" t="s">
        <v>405</v>
      </c>
      <c r="G335" s="2" t="s">
        <v>926</v>
      </c>
      <c r="H335" s="12" t="s">
        <v>406</v>
      </c>
      <c r="I335" s="12" t="str">
        <f>VLOOKUP(D335,[1]Sheet1!$B$1:$T$429,4,0)</f>
        <v>毕业</v>
      </c>
      <c r="J335" s="12" t="str">
        <f>VLOOKUP(D335,[1]Sheet1!$B$1:$T$429,5,0)</f>
        <v>授予</v>
      </c>
      <c r="K335" s="12">
        <f>VLOOKUP(D335,[1]Sheet1!$B$1:$T$429,6,0)</f>
        <v>0</v>
      </c>
      <c r="L335" s="12">
        <f>VLOOKUP(D335,[1]Sheet1!$B$1:$T$429,7,0)</f>
        <v>0</v>
      </c>
      <c r="M335" s="6">
        <f>VLOOKUP(D335,[1]Sheet1!$B$1:$T$429,8,0)</f>
        <v>0</v>
      </c>
      <c r="N335" s="12">
        <f>VLOOKUP(D335,[1]Sheet1!$B$1:$T$429,9,0)</f>
        <v>0</v>
      </c>
      <c r="O335" s="12">
        <f>VLOOKUP(D335,[1]Sheet1!$B$1:$T$429,10,0)</f>
        <v>0</v>
      </c>
      <c r="P335" s="12">
        <f>VLOOKUP(D335,[1]Sheet1!$B$1:$T$429,11,0)</f>
        <v>0</v>
      </c>
      <c r="Q335" s="12">
        <f>VLOOKUP(D335,[1]Sheet1!$B$1:$T$429,12,0)</f>
        <v>0</v>
      </c>
      <c r="R335" s="13"/>
    </row>
    <row r="336" spans="1:18">
      <c r="A336" s="11">
        <v>380</v>
      </c>
      <c r="B336" s="12" t="s">
        <v>36</v>
      </c>
      <c r="C336" s="12" t="s">
        <v>639</v>
      </c>
      <c r="D336" s="12" t="s">
        <v>714</v>
      </c>
      <c r="E336" s="12" t="s">
        <v>715</v>
      </c>
      <c r="F336" s="12" t="s">
        <v>405</v>
      </c>
      <c r="G336" s="2" t="s">
        <v>926</v>
      </c>
      <c r="H336" s="12" t="s">
        <v>406</v>
      </c>
      <c r="I336" s="12" t="str">
        <f>VLOOKUP(D336,[1]Sheet1!$B$1:$T$429,4,0)</f>
        <v>毕业</v>
      </c>
      <c r="J336" s="12" t="str">
        <f>VLOOKUP(D336,[1]Sheet1!$B$1:$T$429,5,0)</f>
        <v>授予</v>
      </c>
      <c r="K336" s="12">
        <f>VLOOKUP(D336,[1]Sheet1!$B$1:$T$429,6,0)</f>
        <v>0</v>
      </c>
      <c r="L336" s="12">
        <f>VLOOKUP(D336,[1]Sheet1!$B$1:$T$429,7,0)</f>
        <v>0</v>
      </c>
      <c r="M336" s="6">
        <f>VLOOKUP(D336,[1]Sheet1!$B$1:$T$429,8,0)</f>
        <v>0</v>
      </c>
      <c r="N336" s="12">
        <f>VLOOKUP(D336,[1]Sheet1!$B$1:$T$429,9,0)</f>
        <v>0</v>
      </c>
      <c r="O336" s="12">
        <f>VLOOKUP(D336,[1]Sheet1!$B$1:$T$429,10,0)</f>
        <v>0</v>
      </c>
      <c r="P336" s="12">
        <f>VLOOKUP(D336,[1]Sheet1!$B$1:$T$429,11,0)</f>
        <v>0</v>
      </c>
      <c r="Q336" s="12">
        <f>VLOOKUP(D336,[1]Sheet1!$B$1:$T$429,12,0)</f>
        <v>0</v>
      </c>
      <c r="R336" s="13"/>
    </row>
    <row r="337" spans="1:18">
      <c r="A337" s="11">
        <v>381</v>
      </c>
      <c r="B337" s="12" t="s">
        <v>36</v>
      </c>
      <c r="C337" s="12" t="s">
        <v>639</v>
      </c>
      <c r="D337" s="12" t="s">
        <v>716</v>
      </c>
      <c r="E337" s="12" t="s">
        <v>717</v>
      </c>
      <c r="F337" s="12" t="s">
        <v>405</v>
      </c>
      <c r="G337" s="2" t="s">
        <v>926</v>
      </c>
      <c r="H337" s="12" t="s">
        <v>406</v>
      </c>
      <c r="I337" s="12" t="str">
        <f>VLOOKUP(D337,[1]Sheet1!$B$1:$T$429,4,0)</f>
        <v>毕业</v>
      </c>
      <c r="J337" s="12" t="str">
        <f>VLOOKUP(D337,[1]Sheet1!$B$1:$T$429,5,0)</f>
        <v>授予</v>
      </c>
      <c r="K337" s="12">
        <f>VLOOKUP(D337,[1]Sheet1!$B$1:$T$429,6,0)</f>
        <v>0</v>
      </c>
      <c r="L337" s="12">
        <f>VLOOKUP(D337,[1]Sheet1!$B$1:$T$429,7,0)</f>
        <v>0</v>
      </c>
      <c r="M337" s="6">
        <f>VLOOKUP(D337,[1]Sheet1!$B$1:$T$429,8,0)</f>
        <v>0</v>
      </c>
      <c r="N337" s="12">
        <f>VLOOKUP(D337,[1]Sheet1!$B$1:$T$429,9,0)</f>
        <v>0</v>
      </c>
      <c r="O337" s="12">
        <f>VLOOKUP(D337,[1]Sheet1!$B$1:$T$429,10,0)</f>
        <v>0</v>
      </c>
      <c r="P337" s="12">
        <f>VLOOKUP(D337,[1]Sheet1!$B$1:$T$429,11,0)</f>
        <v>0</v>
      </c>
      <c r="Q337" s="12">
        <f>VLOOKUP(D337,[1]Sheet1!$B$1:$T$429,12,0)</f>
        <v>0</v>
      </c>
      <c r="R337" s="13"/>
    </row>
    <row r="338" spans="1:18">
      <c r="A338" s="11">
        <v>382</v>
      </c>
      <c r="B338" s="12" t="s">
        <v>36</v>
      </c>
      <c r="C338" s="12" t="s">
        <v>718</v>
      </c>
      <c r="D338" s="12" t="s">
        <v>719</v>
      </c>
      <c r="E338" s="12" t="s">
        <v>720</v>
      </c>
      <c r="F338" s="12" t="s">
        <v>721</v>
      </c>
      <c r="G338" s="2" t="s">
        <v>926</v>
      </c>
      <c r="H338" s="12" t="s">
        <v>41</v>
      </c>
      <c r="I338" s="12" t="str">
        <f>VLOOKUP(D338,[1]Sheet1!$B$1:$T$429,4,0)</f>
        <v>待定</v>
      </c>
      <c r="J338" s="12" t="str">
        <f>VLOOKUP(D338,[1]Sheet1!$B$1:$T$429,5,0)</f>
        <v>待定</v>
      </c>
      <c r="K338" s="12">
        <f>VLOOKUP(D338,[1]Sheet1!$B$1:$T$429,6,0)</f>
        <v>7</v>
      </c>
      <c r="L338" s="12" t="str">
        <f>VLOOKUP(D338,[1]Sheet1!$B$1:$T$429,7,0)</f>
        <v>大学英语（2）,大学英语（4）,体育与健康（4）</v>
      </c>
      <c r="M338" s="6" t="str">
        <f>VLOOKUP(D338,[1]Sheet1!$B$1:$T$429,8,0)</f>
        <v>否</v>
      </c>
      <c r="N338" s="12" t="str">
        <f>VLOOKUP(D338,[1]Sheet1!$B$1:$T$429,9,0)</f>
        <v>否</v>
      </c>
      <c r="O338" s="12">
        <f>VLOOKUP(D338,[1]Sheet1!$B$1:$T$429,10,0)</f>
        <v>0</v>
      </c>
      <c r="P338" s="12">
        <f>VLOOKUP(D338,[1]Sheet1!$B$1:$T$429,11,0)</f>
        <v>0</v>
      </c>
      <c r="Q338" s="12" t="str">
        <f>VLOOKUP(D338,[1]Sheet1!$B$1:$T$429,12,0)</f>
        <v>大学英语（2）</v>
      </c>
      <c r="R338" s="13"/>
    </row>
    <row r="339" spans="1:18">
      <c r="A339" s="11">
        <v>383</v>
      </c>
      <c r="B339" s="12" t="s">
        <v>36</v>
      </c>
      <c r="C339" s="12" t="s">
        <v>722</v>
      </c>
      <c r="D339" s="12" t="s">
        <v>723</v>
      </c>
      <c r="E339" s="12" t="s">
        <v>724</v>
      </c>
      <c r="F339" s="12" t="s">
        <v>721</v>
      </c>
      <c r="G339" s="2" t="s">
        <v>926</v>
      </c>
      <c r="H339" s="12" t="s">
        <v>41</v>
      </c>
      <c r="I339" s="12" t="str">
        <f>VLOOKUP(D339,[1]Sheet1!$B$1:$T$429,4,0)</f>
        <v>毕业</v>
      </c>
      <c r="J339" s="12" t="str">
        <f>VLOOKUP(D339,[1]Sheet1!$B$1:$T$429,5,0)</f>
        <v>授予</v>
      </c>
      <c r="K339" s="12">
        <f>VLOOKUP(D339,[1]Sheet1!$B$1:$T$429,6,0)</f>
        <v>0</v>
      </c>
      <c r="L339" s="12">
        <f>VLOOKUP(D339,[1]Sheet1!$B$1:$T$429,7,0)</f>
        <v>0</v>
      </c>
      <c r="M339" s="6">
        <f>VLOOKUP(D339,[1]Sheet1!$B$1:$T$429,8,0)</f>
        <v>0</v>
      </c>
      <c r="N339" s="12">
        <f>VLOOKUP(D339,[1]Sheet1!$B$1:$T$429,9,0)</f>
        <v>0</v>
      </c>
      <c r="O339" s="12">
        <f>VLOOKUP(D339,[1]Sheet1!$B$1:$T$429,10,0)</f>
        <v>0</v>
      </c>
      <c r="P339" s="12">
        <f>VLOOKUP(D339,[1]Sheet1!$B$1:$T$429,11,0)</f>
        <v>0</v>
      </c>
      <c r="Q339" s="12">
        <f>VLOOKUP(D339,[1]Sheet1!$B$1:$T$429,12,0)</f>
        <v>0</v>
      </c>
      <c r="R339" s="13"/>
    </row>
    <row r="340" spans="1:18">
      <c r="A340" s="11">
        <v>384</v>
      </c>
      <c r="B340" s="12" t="s">
        <v>36</v>
      </c>
      <c r="C340" s="12" t="s">
        <v>722</v>
      </c>
      <c r="D340" s="12" t="s">
        <v>725</v>
      </c>
      <c r="E340" s="12" t="s">
        <v>726</v>
      </c>
      <c r="F340" s="12" t="s">
        <v>721</v>
      </c>
      <c r="G340" s="2" t="s">
        <v>926</v>
      </c>
      <c r="H340" s="12" t="s">
        <v>41</v>
      </c>
      <c r="I340" s="12" t="str">
        <f>VLOOKUP(D340,[1]Sheet1!$B$1:$T$429,4,0)</f>
        <v>毕业</v>
      </c>
      <c r="J340" s="12" t="str">
        <f>VLOOKUP(D340,[1]Sheet1!$B$1:$T$429,5,0)</f>
        <v>待定</v>
      </c>
      <c r="K340" s="12">
        <f>VLOOKUP(D340,[1]Sheet1!$B$1:$T$429,6,0)</f>
        <v>0</v>
      </c>
      <c r="L340" s="12">
        <f>VLOOKUP(D340,[1]Sheet1!$B$1:$T$429,7,0)</f>
        <v>0</v>
      </c>
      <c r="M340" s="6">
        <f>VLOOKUP(D340,[1]Sheet1!$B$1:$T$429,8,0)</f>
        <v>0</v>
      </c>
      <c r="N340" s="12">
        <f>VLOOKUP(D340,[1]Sheet1!$B$1:$T$429,9,0)</f>
        <v>0</v>
      </c>
      <c r="O340" s="12">
        <f>VLOOKUP(D340,[1]Sheet1!$B$1:$T$429,10,0)</f>
        <v>0</v>
      </c>
      <c r="P340" s="12">
        <f>VLOOKUP(D340,[1]Sheet1!$B$1:$T$429,11,0)</f>
        <v>0</v>
      </c>
      <c r="Q340" s="12" t="str">
        <f>VLOOKUP(D340,[1]Sheet1!$B$1:$T$429,12,0)</f>
        <v>大学英语（2）</v>
      </c>
      <c r="R340" s="13"/>
    </row>
    <row r="341" spans="1:18">
      <c r="A341" s="11">
        <v>385</v>
      </c>
      <c r="B341" s="12" t="s">
        <v>36</v>
      </c>
      <c r="C341" s="12" t="s">
        <v>722</v>
      </c>
      <c r="D341" s="12" t="s">
        <v>727</v>
      </c>
      <c r="E341" s="12" t="s">
        <v>728</v>
      </c>
      <c r="F341" s="12" t="s">
        <v>721</v>
      </c>
      <c r="G341" s="2" t="s">
        <v>926</v>
      </c>
      <c r="H341" s="12" t="s">
        <v>41</v>
      </c>
      <c r="I341" s="12" t="str">
        <f>VLOOKUP(D341,[1]Sheet1!$B$1:$T$429,4,0)</f>
        <v>毕业</v>
      </c>
      <c r="J341" s="12" t="str">
        <f>VLOOKUP(D341,[1]Sheet1!$B$1:$T$429,5,0)</f>
        <v>授予</v>
      </c>
      <c r="K341" s="12">
        <f>VLOOKUP(D341,[1]Sheet1!$B$1:$T$429,6,0)</f>
        <v>0</v>
      </c>
      <c r="L341" s="12">
        <f>VLOOKUP(D341,[1]Sheet1!$B$1:$T$429,7,0)</f>
        <v>0</v>
      </c>
      <c r="M341" s="6">
        <f>VLOOKUP(D341,[1]Sheet1!$B$1:$T$429,8,0)</f>
        <v>0</v>
      </c>
      <c r="N341" s="12">
        <f>VLOOKUP(D341,[1]Sheet1!$B$1:$T$429,9,0)</f>
        <v>0</v>
      </c>
      <c r="O341" s="12">
        <f>VLOOKUP(D341,[1]Sheet1!$B$1:$T$429,10,0)</f>
        <v>0</v>
      </c>
      <c r="P341" s="12">
        <f>VLOOKUP(D341,[1]Sheet1!$B$1:$T$429,11,0)</f>
        <v>0</v>
      </c>
      <c r="Q341" s="12">
        <f>VLOOKUP(D341,[1]Sheet1!$B$1:$T$429,12,0)</f>
        <v>0</v>
      </c>
      <c r="R341" s="13"/>
    </row>
    <row r="342" spans="1:18">
      <c r="A342" s="11">
        <v>386</v>
      </c>
      <c r="B342" s="12" t="s">
        <v>36</v>
      </c>
      <c r="C342" s="12" t="s">
        <v>722</v>
      </c>
      <c r="D342" s="12" t="s">
        <v>729</v>
      </c>
      <c r="E342" s="12" t="s">
        <v>730</v>
      </c>
      <c r="F342" s="12" t="s">
        <v>721</v>
      </c>
      <c r="G342" s="2" t="s">
        <v>926</v>
      </c>
      <c r="H342" s="12" t="s">
        <v>41</v>
      </c>
      <c r="I342" s="12" t="str">
        <f>VLOOKUP(D342,[1]Sheet1!$B$1:$T$429,4,0)</f>
        <v>毕业</v>
      </c>
      <c r="J342" s="12" t="str">
        <f>VLOOKUP(D342,[1]Sheet1!$B$1:$T$429,5,0)</f>
        <v>授予</v>
      </c>
      <c r="K342" s="12">
        <f>VLOOKUP(D342,[1]Sheet1!$B$1:$T$429,6,0)</f>
        <v>0</v>
      </c>
      <c r="L342" s="12">
        <f>VLOOKUP(D342,[1]Sheet1!$B$1:$T$429,7,0)</f>
        <v>0</v>
      </c>
      <c r="M342" s="6">
        <f>VLOOKUP(D342,[1]Sheet1!$B$1:$T$429,8,0)</f>
        <v>0</v>
      </c>
      <c r="N342" s="12">
        <f>VLOOKUP(D342,[1]Sheet1!$B$1:$T$429,9,0)</f>
        <v>0</v>
      </c>
      <c r="O342" s="12">
        <f>VLOOKUP(D342,[1]Sheet1!$B$1:$T$429,10,0)</f>
        <v>0</v>
      </c>
      <c r="P342" s="12">
        <f>VLOOKUP(D342,[1]Sheet1!$B$1:$T$429,11,0)</f>
        <v>0</v>
      </c>
      <c r="Q342" s="12">
        <f>VLOOKUP(D342,[1]Sheet1!$B$1:$T$429,12,0)</f>
        <v>0</v>
      </c>
      <c r="R342" s="13"/>
    </row>
    <row r="343" spans="1:18">
      <c r="A343" s="11">
        <v>387</v>
      </c>
      <c r="B343" s="12" t="s">
        <v>36</v>
      </c>
      <c r="C343" s="12" t="s">
        <v>722</v>
      </c>
      <c r="D343" s="12" t="s">
        <v>731</v>
      </c>
      <c r="E343" s="12" t="s">
        <v>732</v>
      </c>
      <c r="F343" s="12" t="s">
        <v>721</v>
      </c>
      <c r="G343" s="2" t="s">
        <v>926</v>
      </c>
      <c r="H343" s="12" t="s">
        <v>41</v>
      </c>
      <c r="I343" s="12" t="str">
        <f>VLOOKUP(D343,[1]Sheet1!$B$1:$T$429,4,0)</f>
        <v>毕业</v>
      </c>
      <c r="J343" s="12" t="str">
        <f>VLOOKUP(D343,[1]Sheet1!$B$1:$T$429,5,0)</f>
        <v>授予</v>
      </c>
      <c r="K343" s="12">
        <f>VLOOKUP(D343,[1]Sheet1!$B$1:$T$429,6,0)</f>
        <v>0</v>
      </c>
      <c r="L343" s="12">
        <f>VLOOKUP(D343,[1]Sheet1!$B$1:$T$429,7,0)</f>
        <v>0</v>
      </c>
      <c r="M343" s="6">
        <f>VLOOKUP(D343,[1]Sheet1!$B$1:$T$429,8,0)</f>
        <v>0</v>
      </c>
      <c r="N343" s="12">
        <f>VLOOKUP(D343,[1]Sheet1!$B$1:$T$429,9,0)</f>
        <v>0</v>
      </c>
      <c r="O343" s="12">
        <f>VLOOKUP(D343,[1]Sheet1!$B$1:$T$429,10,0)</f>
        <v>0</v>
      </c>
      <c r="P343" s="12">
        <f>VLOOKUP(D343,[1]Sheet1!$B$1:$T$429,11,0)</f>
        <v>0</v>
      </c>
      <c r="Q343" s="12">
        <f>VLOOKUP(D343,[1]Sheet1!$B$1:$T$429,12,0)</f>
        <v>0</v>
      </c>
      <c r="R343" s="13"/>
    </row>
    <row r="344" spans="1:18">
      <c r="A344" s="11">
        <v>388</v>
      </c>
      <c r="B344" s="12" t="s">
        <v>36</v>
      </c>
      <c r="C344" s="12" t="s">
        <v>722</v>
      </c>
      <c r="D344" s="12" t="s">
        <v>733</v>
      </c>
      <c r="E344" s="12" t="s">
        <v>734</v>
      </c>
      <c r="F344" s="12" t="s">
        <v>721</v>
      </c>
      <c r="G344" s="2" t="s">
        <v>926</v>
      </c>
      <c r="H344" s="12" t="s">
        <v>41</v>
      </c>
      <c r="I344" s="12" t="str">
        <f>VLOOKUP(D344,[1]Sheet1!$B$1:$T$429,4,0)</f>
        <v>毕业</v>
      </c>
      <c r="J344" s="12" t="str">
        <f>VLOOKUP(D344,[1]Sheet1!$B$1:$T$429,5,0)</f>
        <v>授予</v>
      </c>
      <c r="K344" s="12">
        <f>VLOOKUP(D344,[1]Sheet1!$B$1:$T$429,6,0)</f>
        <v>0</v>
      </c>
      <c r="L344" s="12">
        <f>VLOOKUP(D344,[1]Sheet1!$B$1:$T$429,7,0)</f>
        <v>0</v>
      </c>
      <c r="M344" s="6">
        <f>VLOOKUP(D344,[1]Sheet1!$B$1:$T$429,8,0)</f>
        <v>0</v>
      </c>
      <c r="N344" s="12">
        <f>VLOOKUP(D344,[1]Sheet1!$B$1:$T$429,9,0)</f>
        <v>0</v>
      </c>
      <c r="O344" s="12">
        <f>VLOOKUP(D344,[1]Sheet1!$B$1:$T$429,10,0)</f>
        <v>0</v>
      </c>
      <c r="P344" s="12">
        <f>VLOOKUP(D344,[1]Sheet1!$B$1:$T$429,11,0)</f>
        <v>0</v>
      </c>
      <c r="Q344" s="12">
        <f>VLOOKUP(D344,[1]Sheet1!$B$1:$T$429,12,0)</f>
        <v>0</v>
      </c>
      <c r="R344" s="13"/>
    </row>
    <row r="345" spans="1:18">
      <c r="A345" s="11">
        <v>389</v>
      </c>
      <c r="B345" s="12" t="s">
        <v>36</v>
      </c>
      <c r="C345" s="12" t="s">
        <v>722</v>
      </c>
      <c r="D345" s="12" t="s">
        <v>735</v>
      </c>
      <c r="E345" s="12" t="s">
        <v>736</v>
      </c>
      <c r="F345" s="12" t="s">
        <v>721</v>
      </c>
      <c r="G345" s="2" t="s">
        <v>926</v>
      </c>
      <c r="H345" s="12" t="s">
        <v>41</v>
      </c>
      <c r="I345" s="12" t="str">
        <f>VLOOKUP(D345,[1]Sheet1!$B$1:$T$429,4,0)</f>
        <v>毕业</v>
      </c>
      <c r="J345" s="12" t="str">
        <f>VLOOKUP(D345,[1]Sheet1!$B$1:$T$429,5,0)</f>
        <v>授予</v>
      </c>
      <c r="K345" s="12">
        <f>VLOOKUP(D345,[1]Sheet1!$B$1:$T$429,6,0)</f>
        <v>0</v>
      </c>
      <c r="L345" s="12">
        <f>VLOOKUP(D345,[1]Sheet1!$B$1:$T$429,7,0)</f>
        <v>0</v>
      </c>
      <c r="M345" s="6">
        <f>VLOOKUP(D345,[1]Sheet1!$B$1:$T$429,8,0)</f>
        <v>0</v>
      </c>
      <c r="N345" s="12">
        <f>VLOOKUP(D345,[1]Sheet1!$B$1:$T$429,9,0)</f>
        <v>0</v>
      </c>
      <c r="O345" s="12">
        <f>VLOOKUP(D345,[1]Sheet1!$B$1:$T$429,10,0)</f>
        <v>0</v>
      </c>
      <c r="P345" s="12">
        <f>VLOOKUP(D345,[1]Sheet1!$B$1:$T$429,11,0)</f>
        <v>0</v>
      </c>
      <c r="Q345" s="12">
        <f>VLOOKUP(D345,[1]Sheet1!$B$1:$T$429,12,0)</f>
        <v>0</v>
      </c>
      <c r="R345" s="13"/>
    </row>
    <row r="346" spans="1:18">
      <c r="A346" s="11">
        <v>390</v>
      </c>
      <c r="B346" s="12" t="s">
        <v>36</v>
      </c>
      <c r="C346" s="12" t="s">
        <v>722</v>
      </c>
      <c r="D346" s="12" t="s">
        <v>737</v>
      </c>
      <c r="E346" s="12" t="s">
        <v>738</v>
      </c>
      <c r="F346" s="12" t="s">
        <v>721</v>
      </c>
      <c r="G346" s="2" t="s">
        <v>926</v>
      </c>
      <c r="H346" s="12" t="s">
        <v>41</v>
      </c>
      <c r="I346" s="12" t="str">
        <f>VLOOKUP(D346,[1]Sheet1!$B$1:$T$429,4,0)</f>
        <v>毕业</v>
      </c>
      <c r="J346" s="12" t="str">
        <f>VLOOKUP(D346,[1]Sheet1!$B$1:$T$429,5,0)</f>
        <v>授予</v>
      </c>
      <c r="K346" s="12">
        <f>VLOOKUP(D346,[1]Sheet1!$B$1:$T$429,6,0)</f>
        <v>0</v>
      </c>
      <c r="L346" s="12">
        <f>VLOOKUP(D346,[1]Sheet1!$B$1:$T$429,7,0)</f>
        <v>0</v>
      </c>
      <c r="M346" s="6">
        <f>VLOOKUP(D346,[1]Sheet1!$B$1:$T$429,8,0)</f>
        <v>0</v>
      </c>
      <c r="N346" s="12">
        <f>VLOOKUP(D346,[1]Sheet1!$B$1:$T$429,9,0)</f>
        <v>0</v>
      </c>
      <c r="O346" s="12">
        <f>VLOOKUP(D346,[1]Sheet1!$B$1:$T$429,10,0)</f>
        <v>0</v>
      </c>
      <c r="P346" s="12">
        <f>VLOOKUP(D346,[1]Sheet1!$B$1:$T$429,11,0)</f>
        <v>0</v>
      </c>
      <c r="Q346" s="12">
        <f>VLOOKUP(D346,[1]Sheet1!$B$1:$T$429,12,0)</f>
        <v>0</v>
      </c>
      <c r="R346" s="13"/>
    </row>
    <row r="347" spans="1:18">
      <c r="A347" s="11">
        <v>391</v>
      </c>
      <c r="B347" s="12" t="s">
        <v>36</v>
      </c>
      <c r="C347" s="12" t="s">
        <v>722</v>
      </c>
      <c r="D347" s="12" t="s">
        <v>739</v>
      </c>
      <c r="E347" s="12" t="s">
        <v>740</v>
      </c>
      <c r="F347" s="12" t="s">
        <v>721</v>
      </c>
      <c r="G347" s="2" t="s">
        <v>926</v>
      </c>
      <c r="H347" s="12" t="s">
        <v>41</v>
      </c>
      <c r="I347" s="12" t="str">
        <f>VLOOKUP(D347,[1]Sheet1!$B$1:$T$429,4,0)</f>
        <v>毕业</v>
      </c>
      <c r="J347" s="12" t="str">
        <f>VLOOKUP(D347,[1]Sheet1!$B$1:$T$429,5,0)</f>
        <v>待定</v>
      </c>
      <c r="K347" s="12">
        <f>VLOOKUP(D347,[1]Sheet1!$B$1:$T$429,6,0)</f>
        <v>0</v>
      </c>
      <c r="L347" s="12">
        <f>VLOOKUP(D347,[1]Sheet1!$B$1:$T$429,7,0)</f>
        <v>0</v>
      </c>
      <c r="M347" s="6">
        <f>VLOOKUP(D347,[1]Sheet1!$B$1:$T$429,8,0)</f>
        <v>0</v>
      </c>
      <c r="N347" s="12">
        <f>VLOOKUP(D347,[1]Sheet1!$B$1:$T$429,9,0)</f>
        <v>0</v>
      </c>
      <c r="O347" s="12">
        <f>VLOOKUP(D347,[1]Sheet1!$B$1:$T$429,10,0)</f>
        <v>0</v>
      </c>
      <c r="P347" s="12">
        <f>VLOOKUP(D347,[1]Sheet1!$B$1:$T$429,11,0)</f>
        <v>0</v>
      </c>
      <c r="Q347" s="12" t="str">
        <f>VLOOKUP(D347,[1]Sheet1!$B$1:$T$429,12,0)</f>
        <v>大学英语（2）</v>
      </c>
      <c r="R347" s="13"/>
    </row>
    <row r="348" spans="1:18">
      <c r="A348" s="11">
        <v>392</v>
      </c>
      <c r="B348" s="12" t="s">
        <v>36</v>
      </c>
      <c r="C348" s="12" t="s">
        <v>722</v>
      </c>
      <c r="D348" s="12" t="s">
        <v>741</v>
      </c>
      <c r="E348" s="12" t="s">
        <v>742</v>
      </c>
      <c r="F348" s="12" t="s">
        <v>721</v>
      </c>
      <c r="G348" s="2" t="s">
        <v>926</v>
      </c>
      <c r="H348" s="12" t="s">
        <v>41</v>
      </c>
      <c r="I348" s="12" t="str">
        <f>VLOOKUP(D348,[1]Sheet1!$B$1:$T$429,4,0)</f>
        <v>毕业</v>
      </c>
      <c r="J348" s="12" t="str">
        <f>VLOOKUP(D348,[1]Sheet1!$B$1:$T$429,5,0)</f>
        <v>授予</v>
      </c>
      <c r="K348" s="12">
        <f>VLOOKUP(D348,[1]Sheet1!$B$1:$T$429,6,0)</f>
        <v>0</v>
      </c>
      <c r="L348" s="12">
        <f>VLOOKUP(D348,[1]Sheet1!$B$1:$T$429,7,0)</f>
        <v>0</v>
      </c>
      <c r="M348" s="6">
        <f>VLOOKUP(D348,[1]Sheet1!$B$1:$T$429,8,0)</f>
        <v>0</v>
      </c>
      <c r="N348" s="12">
        <f>VLOOKUP(D348,[1]Sheet1!$B$1:$T$429,9,0)</f>
        <v>0</v>
      </c>
      <c r="O348" s="12">
        <f>VLOOKUP(D348,[1]Sheet1!$B$1:$T$429,10,0)</f>
        <v>0</v>
      </c>
      <c r="P348" s="12">
        <f>VLOOKUP(D348,[1]Sheet1!$B$1:$T$429,11,0)</f>
        <v>0</v>
      </c>
      <c r="Q348" s="12">
        <f>VLOOKUP(D348,[1]Sheet1!$B$1:$T$429,12,0)</f>
        <v>0</v>
      </c>
      <c r="R348" s="13"/>
    </row>
    <row r="349" spans="1:18">
      <c r="A349" s="11">
        <v>393</v>
      </c>
      <c r="B349" s="12" t="s">
        <v>36</v>
      </c>
      <c r="C349" s="12" t="s">
        <v>722</v>
      </c>
      <c r="D349" s="12" t="s">
        <v>743</v>
      </c>
      <c r="E349" s="12" t="s">
        <v>744</v>
      </c>
      <c r="F349" s="12" t="s">
        <v>721</v>
      </c>
      <c r="G349" s="2" t="s">
        <v>926</v>
      </c>
      <c r="H349" s="12" t="s">
        <v>41</v>
      </c>
      <c r="I349" s="12" t="str">
        <f>VLOOKUP(D349,[1]Sheet1!$B$1:$T$429,4,0)</f>
        <v>毕业</v>
      </c>
      <c r="J349" s="12" t="str">
        <f>VLOOKUP(D349,[1]Sheet1!$B$1:$T$429,5,0)</f>
        <v>授予</v>
      </c>
      <c r="K349" s="12">
        <f>VLOOKUP(D349,[1]Sheet1!$B$1:$T$429,6,0)</f>
        <v>0</v>
      </c>
      <c r="L349" s="12">
        <f>VLOOKUP(D349,[1]Sheet1!$B$1:$T$429,7,0)</f>
        <v>0</v>
      </c>
      <c r="M349" s="6">
        <f>VLOOKUP(D349,[1]Sheet1!$B$1:$T$429,8,0)</f>
        <v>0</v>
      </c>
      <c r="N349" s="12">
        <f>VLOOKUP(D349,[1]Sheet1!$B$1:$T$429,9,0)</f>
        <v>0</v>
      </c>
      <c r="O349" s="12">
        <f>VLOOKUP(D349,[1]Sheet1!$B$1:$T$429,10,0)</f>
        <v>0</v>
      </c>
      <c r="P349" s="12">
        <f>VLOOKUP(D349,[1]Sheet1!$B$1:$T$429,11,0)</f>
        <v>0</v>
      </c>
      <c r="Q349" s="12">
        <f>VLOOKUP(D349,[1]Sheet1!$B$1:$T$429,12,0)</f>
        <v>0</v>
      </c>
      <c r="R349" s="13"/>
    </row>
    <row r="350" spans="1:18">
      <c r="A350" s="11">
        <v>394</v>
      </c>
      <c r="B350" s="12" t="s">
        <v>36</v>
      </c>
      <c r="C350" s="12" t="s">
        <v>722</v>
      </c>
      <c r="D350" s="12" t="s">
        <v>745</v>
      </c>
      <c r="E350" s="12" t="s">
        <v>746</v>
      </c>
      <c r="F350" s="12" t="s">
        <v>721</v>
      </c>
      <c r="G350" s="2" t="s">
        <v>926</v>
      </c>
      <c r="H350" s="12" t="s">
        <v>41</v>
      </c>
      <c r="I350" s="12" t="str">
        <f>VLOOKUP(D350,[1]Sheet1!$B$1:$T$429,4,0)</f>
        <v>毕业</v>
      </c>
      <c r="J350" s="12" t="str">
        <f>VLOOKUP(D350,[1]Sheet1!$B$1:$T$429,5,0)</f>
        <v>授予</v>
      </c>
      <c r="K350" s="12">
        <f>VLOOKUP(D350,[1]Sheet1!$B$1:$T$429,6,0)</f>
        <v>0</v>
      </c>
      <c r="L350" s="12">
        <f>VLOOKUP(D350,[1]Sheet1!$B$1:$T$429,7,0)</f>
        <v>0</v>
      </c>
      <c r="M350" s="6">
        <f>VLOOKUP(D350,[1]Sheet1!$B$1:$T$429,8,0)</f>
        <v>0</v>
      </c>
      <c r="N350" s="12">
        <f>VLOOKUP(D350,[1]Sheet1!$B$1:$T$429,9,0)</f>
        <v>0</v>
      </c>
      <c r="O350" s="12">
        <f>VLOOKUP(D350,[1]Sheet1!$B$1:$T$429,10,0)</f>
        <v>0</v>
      </c>
      <c r="P350" s="12">
        <f>VLOOKUP(D350,[1]Sheet1!$B$1:$T$429,11,0)</f>
        <v>0</v>
      </c>
      <c r="Q350" s="12">
        <f>VLOOKUP(D350,[1]Sheet1!$B$1:$T$429,12,0)</f>
        <v>0</v>
      </c>
      <c r="R350" s="13"/>
    </row>
    <row r="351" spans="1:18">
      <c r="A351" s="11">
        <v>395</v>
      </c>
      <c r="B351" s="12" t="s">
        <v>36</v>
      </c>
      <c r="C351" s="12" t="s">
        <v>722</v>
      </c>
      <c r="D351" s="12" t="s">
        <v>747</v>
      </c>
      <c r="E351" s="12" t="s">
        <v>748</v>
      </c>
      <c r="F351" s="12" t="s">
        <v>721</v>
      </c>
      <c r="G351" s="2" t="s">
        <v>926</v>
      </c>
      <c r="H351" s="12" t="s">
        <v>41</v>
      </c>
      <c r="I351" s="12" t="str">
        <f>VLOOKUP(D351,[1]Sheet1!$B$1:$T$429,4,0)</f>
        <v>毕业</v>
      </c>
      <c r="J351" s="12" t="str">
        <f>VLOOKUP(D351,[1]Sheet1!$B$1:$T$429,5,0)</f>
        <v>授予</v>
      </c>
      <c r="K351" s="12">
        <f>VLOOKUP(D351,[1]Sheet1!$B$1:$T$429,6,0)</f>
        <v>0</v>
      </c>
      <c r="L351" s="12">
        <f>VLOOKUP(D351,[1]Sheet1!$B$1:$T$429,7,0)</f>
        <v>0</v>
      </c>
      <c r="M351" s="6">
        <f>VLOOKUP(D351,[1]Sheet1!$B$1:$T$429,8,0)</f>
        <v>0</v>
      </c>
      <c r="N351" s="12">
        <f>VLOOKUP(D351,[1]Sheet1!$B$1:$T$429,9,0)</f>
        <v>0</v>
      </c>
      <c r="O351" s="12">
        <f>VLOOKUP(D351,[1]Sheet1!$B$1:$T$429,10,0)</f>
        <v>0</v>
      </c>
      <c r="P351" s="12">
        <f>VLOOKUP(D351,[1]Sheet1!$B$1:$T$429,11,0)</f>
        <v>0</v>
      </c>
      <c r="Q351" s="12">
        <f>VLOOKUP(D351,[1]Sheet1!$B$1:$T$429,12,0)</f>
        <v>0</v>
      </c>
      <c r="R351" s="13"/>
    </row>
    <row r="352" spans="1:18">
      <c r="A352" s="11">
        <v>396</v>
      </c>
      <c r="B352" s="12" t="s">
        <v>36</v>
      </c>
      <c r="C352" s="12" t="s">
        <v>722</v>
      </c>
      <c r="D352" s="12" t="s">
        <v>749</v>
      </c>
      <c r="E352" s="12" t="s">
        <v>750</v>
      </c>
      <c r="F352" s="12" t="s">
        <v>721</v>
      </c>
      <c r="G352" s="2" t="s">
        <v>926</v>
      </c>
      <c r="H352" s="12" t="s">
        <v>41</v>
      </c>
      <c r="I352" s="12" t="str">
        <f>VLOOKUP(D352,[1]Sheet1!$B$1:$T$429,4,0)</f>
        <v>毕业</v>
      </c>
      <c r="J352" s="12" t="str">
        <f>VLOOKUP(D352,[1]Sheet1!$B$1:$T$429,5,0)</f>
        <v>授予</v>
      </c>
      <c r="K352" s="12">
        <f>VLOOKUP(D352,[1]Sheet1!$B$1:$T$429,6,0)</f>
        <v>0</v>
      </c>
      <c r="L352" s="12">
        <f>VLOOKUP(D352,[1]Sheet1!$B$1:$T$429,7,0)</f>
        <v>0</v>
      </c>
      <c r="M352" s="6">
        <f>VLOOKUP(D352,[1]Sheet1!$B$1:$T$429,8,0)</f>
        <v>0</v>
      </c>
      <c r="N352" s="12">
        <f>VLOOKUP(D352,[1]Sheet1!$B$1:$T$429,9,0)</f>
        <v>0</v>
      </c>
      <c r="O352" s="12">
        <f>VLOOKUP(D352,[1]Sheet1!$B$1:$T$429,10,0)</f>
        <v>0</v>
      </c>
      <c r="P352" s="12">
        <f>VLOOKUP(D352,[1]Sheet1!$B$1:$T$429,11,0)</f>
        <v>0</v>
      </c>
      <c r="Q352" s="12">
        <f>VLOOKUP(D352,[1]Sheet1!$B$1:$T$429,12,0)</f>
        <v>0</v>
      </c>
      <c r="R352" s="13"/>
    </row>
    <row r="353" spans="1:18">
      <c r="A353" s="11">
        <v>397</v>
      </c>
      <c r="B353" s="12" t="s">
        <v>36</v>
      </c>
      <c r="C353" s="12" t="s">
        <v>722</v>
      </c>
      <c r="D353" s="12" t="s">
        <v>751</v>
      </c>
      <c r="E353" s="12" t="s">
        <v>752</v>
      </c>
      <c r="F353" s="12" t="s">
        <v>721</v>
      </c>
      <c r="G353" s="2" t="s">
        <v>926</v>
      </c>
      <c r="H353" s="12" t="s">
        <v>41</v>
      </c>
      <c r="I353" s="12" t="str">
        <f>VLOOKUP(D353,[1]Sheet1!$B$1:$T$429,4,0)</f>
        <v>毕业</v>
      </c>
      <c r="J353" s="12" t="str">
        <f>VLOOKUP(D353,[1]Sheet1!$B$1:$T$429,5,0)</f>
        <v>授予</v>
      </c>
      <c r="K353" s="12">
        <f>VLOOKUP(D353,[1]Sheet1!$B$1:$T$429,6,0)</f>
        <v>0</v>
      </c>
      <c r="L353" s="12">
        <f>VLOOKUP(D353,[1]Sheet1!$B$1:$T$429,7,0)</f>
        <v>0</v>
      </c>
      <c r="M353" s="6">
        <f>VLOOKUP(D353,[1]Sheet1!$B$1:$T$429,8,0)</f>
        <v>0</v>
      </c>
      <c r="N353" s="12">
        <f>VLOOKUP(D353,[1]Sheet1!$B$1:$T$429,9,0)</f>
        <v>0</v>
      </c>
      <c r="O353" s="12">
        <f>VLOOKUP(D353,[1]Sheet1!$B$1:$T$429,10,0)</f>
        <v>0</v>
      </c>
      <c r="P353" s="12">
        <f>VLOOKUP(D353,[1]Sheet1!$B$1:$T$429,11,0)</f>
        <v>0</v>
      </c>
      <c r="Q353" s="12">
        <f>VLOOKUP(D353,[1]Sheet1!$B$1:$T$429,12,0)</f>
        <v>0</v>
      </c>
      <c r="R353" s="13"/>
    </row>
    <row r="354" spans="1:18">
      <c r="A354" s="11">
        <v>398</v>
      </c>
      <c r="B354" s="12" t="s">
        <v>36</v>
      </c>
      <c r="C354" s="12" t="s">
        <v>722</v>
      </c>
      <c r="D354" s="12" t="s">
        <v>753</v>
      </c>
      <c r="E354" s="12" t="s">
        <v>754</v>
      </c>
      <c r="F354" s="12" t="s">
        <v>721</v>
      </c>
      <c r="G354" s="2" t="s">
        <v>926</v>
      </c>
      <c r="H354" s="12" t="s">
        <v>41</v>
      </c>
      <c r="I354" s="12" t="str">
        <f>VLOOKUP(D354,[1]Sheet1!$B$1:$T$429,4,0)</f>
        <v>毕业</v>
      </c>
      <c r="J354" s="12" t="str">
        <f>VLOOKUP(D354,[1]Sheet1!$B$1:$T$429,5,0)</f>
        <v>授予</v>
      </c>
      <c r="K354" s="12">
        <f>VLOOKUP(D354,[1]Sheet1!$B$1:$T$429,6,0)</f>
        <v>0</v>
      </c>
      <c r="L354" s="12">
        <f>VLOOKUP(D354,[1]Sheet1!$B$1:$T$429,7,0)</f>
        <v>0</v>
      </c>
      <c r="M354" s="6">
        <f>VLOOKUP(D354,[1]Sheet1!$B$1:$T$429,8,0)</f>
        <v>0</v>
      </c>
      <c r="N354" s="12">
        <f>VLOOKUP(D354,[1]Sheet1!$B$1:$T$429,9,0)</f>
        <v>0</v>
      </c>
      <c r="O354" s="12">
        <f>VLOOKUP(D354,[1]Sheet1!$B$1:$T$429,10,0)</f>
        <v>0</v>
      </c>
      <c r="P354" s="12">
        <f>VLOOKUP(D354,[1]Sheet1!$B$1:$T$429,11,0)</f>
        <v>0</v>
      </c>
      <c r="Q354" s="12">
        <f>VLOOKUP(D354,[1]Sheet1!$B$1:$T$429,12,0)</f>
        <v>0</v>
      </c>
      <c r="R354" s="13"/>
    </row>
    <row r="355" spans="1:18">
      <c r="A355" s="11">
        <v>399</v>
      </c>
      <c r="B355" s="12" t="s">
        <v>36</v>
      </c>
      <c r="C355" s="12" t="s">
        <v>722</v>
      </c>
      <c r="D355" s="12" t="s">
        <v>755</v>
      </c>
      <c r="E355" s="12" t="s">
        <v>756</v>
      </c>
      <c r="F355" s="12" t="s">
        <v>721</v>
      </c>
      <c r="G355" s="2" t="s">
        <v>926</v>
      </c>
      <c r="H355" s="12" t="s">
        <v>41</v>
      </c>
      <c r="I355" s="12" t="str">
        <f>VLOOKUP(D355,[1]Sheet1!$B$1:$T$429,4,0)</f>
        <v>毕业</v>
      </c>
      <c r="J355" s="12" t="str">
        <f>VLOOKUP(D355,[1]Sheet1!$B$1:$T$429,5,0)</f>
        <v>授予</v>
      </c>
      <c r="K355" s="12">
        <f>VLOOKUP(D355,[1]Sheet1!$B$1:$T$429,6,0)</f>
        <v>0</v>
      </c>
      <c r="L355" s="12">
        <f>VLOOKUP(D355,[1]Sheet1!$B$1:$T$429,7,0)</f>
        <v>0</v>
      </c>
      <c r="M355" s="6">
        <f>VLOOKUP(D355,[1]Sheet1!$B$1:$T$429,8,0)</f>
        <v>0</v>
      </c>
      <c r="N355" s="12">
        <f>VLOOKUP(D355,[1]Sheet1!$B$1:$T$429,9,0)</f>
        <v>0</v>
      </c>
      <c r="O355" s="12">
        <f>VLOOKUP(D355,[1]Sheet1!$B$1:$T$429,10,0)</f>
        <v>0</v>
      </c>
      <c r="P355" s="12">
        <f>VLOOKUP(D355,[1]Sheet1!$B$1:$T$429,11,0)</f>
        <v>0</v>
      </c>
      <c r="Q355" s="12">
        <f>VLOOKUP(D355,[1]Sheet1!$B$1:$T$429,12,0)</f>
        <v>0</v>
      </c>
      <c r="R355" s="13"/>
    </row>
    <row r="356" spans="1:18">
      <c r="A356" s="11">
        <v>400</v>
      </c>
      <c r="B356" s="12" t="s">
        <v>36</v>
      </c>
      <c r="C356" s="12" t="s">
        <v>722</v>
      </c>
      <c r="D356" s="12" t="s">
        <v>757</v>
      </c>
      <c r="E356" s="12" t="s">
        <v>758</v>
      </c>
      <c r="F356" s="12" t="s">
        <v>721</v>
      </c>
      <c r="G356" s="2" t="s">
        <v>926</v>
      </c>
      <c r="H356" s="12" t="s">
        <v>41</v>
      </c>
      <c r="I356" s="12" t="str">
        <f>VLOOKUP(D356,[1]Sheet1!$B$1:$T$429,4,0)</f>
        <v>毕业</v>
      </c>
      <c r="J356" s="12" t="str">
        <f>VLOOKUP(D356,[1]Sheet1!$B$1:$T$429,5,0)</f>
        <v>授予</v>
      </c>
      <c r="K356" s="12">
        <f>VLOOKUP(D356,[1]Sheet1!$B$1:$T$429,6,0)</f>
        <v>0</v>
      </c>
      <c r="L356" s="12">
        <f>VLOOKUP(D356,[1]Sheet1!$B$1:$T$429,7,0)</f>
        <v>0</v>
      </c>
      <c r="M356" s="6">
        <f>VLOOKUP(D356,[1]Sheet1!$B$1:$T$429,8,0)</f>
        <v>0</v>
      </c>
      <c r="N356" s="12">
        <f>VLOOKUP(D356,[1]Sheet1!$B$1:$T$429,9,0)</f>
        <v>0</v>
      </c>
      <c r="O356" s="12">
        <f>VLOOKUP(D356,[1]Sheet1!$B$1:$T$429,10,0)</f>
        <v>0</v>
      </c>
      <c r="P356" s="12">
        <f>VLOOKUP(D356,[1]Sheet1!$B$1:$T$429,11,0)</f>
        <v>0</v>
      </c>
      <c r="Q356" s="12">
        <f>VLOOKUP(D356,[1]Sheet1!$B$1:$T$429,12,0)</f>
        <v>0</v>
      </c>
      <c r="R356" s="13"/>
    </row>
    <row r="357" spans="1:18">
      <c r="A357" s="11">
        <v>401</v>
      </c>
      <c r="B357" s="12" t="s">
        <v>36</v>
      </c>
      <c r="C357" s="12" t="s">
        <v>722</v>
      </c>
      <c r="D357" s="12" t="s">
        <v>759</v>
      </c>
      <c r="E357" s="12" t="s">
        <v>760</v>
      </c>
      <c r="F357" s="12" t="s">
        <v>721</v>
      </c>
      <c r="G357" s="2" t="s">
        <v>926</v>
      </c>
      <c r="H357" s="12" t="s">
        <v>41</v>
      </c>
      <c r="I357" s="12" t="str">
        <f>VLOOKUP(D357,[1]Sheet1!$B$1:$T$429,4,0)</f>
        <v>毕业</v>
      </c>
      <c r="J357" s="12" t="str">
        <f>VLOOKUP(D357,[1]Sheet1!$B$1:$T$429,5,0)</f>
        <v>授予</v>
      </c>
      <c r="K357" s="12">
        <f>VLOOKUP(D357,[1]Sheet1!$B$1:$T$429,6,0)</f>
        <v>0</v>
      </c>
      <c r="L357" s="12">
        <f>VLOOKUP(D357,[1]Sheet1!$B$1:$T$429,7,0)</f>
        <v>0</v>
      </c>
      <c r="M357" s="6">
        <f>VLOOKUP(D357,[1]Sheet1!$B$1:$T$429,8,0)</f>
        <v>0</v>
      </c>
      <c r="N357" s="12">
        <f>VLOOKUP(D357,[1]Sheet1!$B$1:$T$429,9,0)</f>
        <v>0</v>
      </c>
      <c r="O357" s="12">
        <f>VLOOKUP(D357,[1]Sheet1!$B$1:$T$429,10,0)</f>
        <v>0</v>
      </c>
      <c r="P357" s="12">
        <f>VLOOKUP(D357,[1]Sheet1!$B$1:$T$429,11,0)</f>
        <v>0</v>
      </c>
      <c r="Q357" s="12">
        <f>VLOOKUP(D357,[1]Sheet1!$B$1:$T$429,12,0)</f>
        <v>0</v>
      </c>
      <c r="R357" s="13"/>
    </row>
    <row r="358" spans="1:18">
      <c r="A358" s="11">
        <v>402</v>
      </c>
      <c r="B358" s="12" t="s">
        <v>36</v>
      </c>
      <c r="C358" s="12" t="s">
        <v>722</v>
      </c>
      <c r="D358" s="12" t="s">
        <v>761</v>
      </c>
      <c r="E358" s="12" t="s">
        <v>762</v>
      </c>
      <c r="F358" s="12" t="s">
        <v>721</v>
      </c>
      <c r="G358" s="2" t="s">
        <v>926</v>
      </c>
      <c r="H358" s="12" t="s">
        <v>41</v>
      </c>
      <c r="I358" s="12" t="str">
        <f>VLOOKUP(D358,[1]Sheet1!$B$1:$T$429,4,0)</f>
        <v>毕业</v>
      </c>
      <c r="J358" s="12" t="str">
        <f>VLOOKUP(D358,[1]Sheet1!$B$1:$T$429,5,0)</f>
        <v>授予</v>
      </c>
      <c r="K358" s="12">
        <f>VLOOKUP(D358,[1]Sheet1!$B$1:$T$429,6,0)</f>
        <v>0</v>
      </c>
      <c r="L358" s="12">
        <f>VLOOKUP(D358,[1]Sheet1!$B$1:$T$429,7,0)</f>
        <v>0</v>
      </c>
      <c r="M358" s="6">
        <f>VLOOKUP(D358,[1]Sheet1!$B$1:$T$429,8,0)</f>
        <v>0</v>
      </c>
      <c r="N358" s="12">
        <f>VLOOKUP(D358,[1]Sheet1!$B$1:$T$429,9,0)</f>
        <v>0</v>
      </c>
      <c r="O358" s="12">
        <f>VLOOKUP(D358,[1]Sheet1!$B$1:$T$429,10,0)</f>
        <v>0</v>
      </c>
      <c r="P358" s="12">
        <f>VLOOKUP(D358,[1]Sheet1!$B$1:$T$429,11,0)</f>
        <v>0</v>
      </c>
      <c r="Q358" s="12">
        <f>VLOOKUP(D358,[1]Sheet1!$B$1:$T$429,12,0)</f>
        <v>0</v>
      </c>
      <c r="R358" s="13"/>
    </row>
    <row r="359" spans="1:18">
      <c r="A359" s="11">
        <v>403</v>
      </c>
      <c r="B359" s="12" t="s">
        <v>36</v>
      </c>
      <c r="C359" s="12" t="s">
        <v>722</v>
      </c>
      <c r="D359" s="12" t="s">
        <v>763</v>
      </c>
      <c r="E359" s="12" t="s">
        <v>764</v>
      </c>
      <c r="F359" s="12" t="s">
        <v>721</v>
      </c>
      <c r="G359" s="2" t="s">
        <v>926</v>
      </c>
      <c r="H359" s="12" t="s">
        <v>41</v>
      </c>
      <c r="I359" s="12" t="str">
        <f>VLOOKUP(D359,[1]Sheet1!$B$1:$T$429,4,0)</f>
        <v>毕业</v>
      </c>
      <c r="J359" s="12" t="str">
        <f>VLOOKUP(D359,[1]Sheet1!$B$1:$T$429,5,0)</f>
        <v>授予</v>
      </c>
      <c r="K359" s="12">
        <f>VLOOKUP(D359,[1]Sheet1!$B$1:$T$429,6,0)</f>
        <v>0</v>
      </c>
      <c r="L359" s="12">
        <f>VLOOKUP(D359,[1]Sheet1!$B$1:$T$429,7,0)</f>
        <v>0</v>
      </c>
      <c r="M359" s="6">
        <f>VLOOKUP(D359,[1]Sheet1!$B$1:$T$429,8,0)</f>
        <v>0</v>
      </c>
      <c r="N359" s="12">
        <f>VLOOKUP(D359,[1]Sheet1!$B$1:$T$429,9,0)</f>
        <v>0</v>
      </c>
      <c r="O359" s="12">
        <f>VLOOKUP(D359,[1]Sheet1!$B$1:$T$429,10,0)</f>
        <v>0</v>
      </c>
      <c r="P359" s="12">
        <f>VLOOKUP(D359,[1]Sheet1!$B$1:$T$429,11,0)</f>
        <v>0</v>
      </c>
      <c r="Q359" s="12">
        <f>VLOOKUP(D359,[1]Sheet1!$B$1:$T$429,12,0)</f>
        <v>0</v>
      </c>
      <c r="R359" s="13"/>
    </row>
    <row r="360" spans="1:18">
      <c r="A360" s="11">
        <v>404</v>
      </c>
      <c r="B360" s="12" t="s">
        <v>36</v>
      </c>
      <c r="C360" s="12" t="s">
        <v>722</v>
      </c>
      <c r="D360" s="12" t="s">
        <v>765</v>
      </c>
      <c r="E360" s="12" t="s">
        <v>766</v>
      </c>
      <c r="F360" s="12" t="s">
        <v>721</v>
      </c>
      <c r="G360" s="2" t="s">
        <v>926</v>
      </c>
      <c r="H360" s="12" t="s">
        <v>41</v>
      </c>
      <c r="I360" s="12" t="str">
        <f>VLOOKUP(D360,[1]Sheet1!$B$1:$T$429,4,0)</f>
        <v>毕业</v>
      </c>
      <c r="J360" s="12" t="str">
        <f>VLOOKUP(D360,[1]Sheet1!$B$1:$T$429,5,0)</f>
        <v>授予</v>
      </c>
      <c r="K360" s="12">
        <f>VLOOKUP(D360,[1]Sheet1!$B$1:$T$429,6,0)</f>
        <v>0</v>
      </c>
      <c r="L360" s="12">
        <f>VLOOKUP(D360,[1]Sheet1!$B$1:$T$429,7,0)</f>
        <v>0</v>
      </c>
      <c r="M360" s="6">
        <f>VLOOKUP(D360,[1]Sheet1!$B$1:$T$429,8,0)</f>
        <v>0</v>
      </c>
      <c r="N360" s="12">
        <f>VLOOKUP(D360,[1]Sheet1!$B$1:$T$429,9,0)</f>
        <v>0</v>
      </c>
      <c r="O360" s="12">
        <f>VLOOKUP(D360,[1]Sheet1!$B$1:$T$429,10,0)</f>
        <v>0</v>
      </c>
      <c r="P360" s="12">
        <f>VLOOKUP(D360,[1]Sheet1!$B$1:$T$429,11,0)</f>
        <v>0</v>
      </c>
      <c r="Q360" s="12">
        <f>VLOOKUP(D360,[1]Sheet1!$B$1:$T$429,12,0)</f>
        <v>0</v>
      </c>
      <c r="R360" s="13"/>
    </row>
    <row r="361" spans="1:18">
      <c r="A361" s="11">
        <v>405</v>
      </c>
      <c r="B361" s="12" t="s">
        <v>36</v>
      </c>
      <c r="C361" s="12" t="s">
        <v>722</v>
      </c>
      <c r="D361" s="12" t="s">
        <v>767</v>
      </c>
      <c r="E361" s="12" t="s">
        <v>768</v>
      </c>
      <c r="F361" s="12" t="s">
        <v>721</v>
      </c>
      <c r="G361" s="2" t="s">
        <v>926</v>
      </c>
      <c r="H361" s="12" t="s">
        <v>41</v>
      </c>
      <c r="I361" s="12" t="str">
        <f>VLOOKUP(D361,[1]Sheet1!$B$1:$T$429,4,0)</f>
        <v>待定</v>
      </c>
      <c r="J361" s="12" t="str">
        <f>VLOOKUP(D361,[1]Sheet1!$B$1:$T$429,5,0)</f>
        <v>待定</v>
      </c>
      <c r="K361" s="12">
        <f>VLOOKUP(D361,[1]Sheet1!$B$1:$T$429,6,0)</f>
        <v>3</v>
      </c>
      <c r="L361" s="12" t="str">
        <f>VLOOKUP(D361,[1]Sheet1!$B$1:$T$429,7,0)</f>
        <v>普通话语音与发声（智慧树）</v>
      </c>
      <c r="M361" s="6">
        <f>VLOOKUP(D361,[1]Sheet1!$B$1:$T$429,8,0)</f>
        <v>0</v>
      </c>
      <c r="N361" s="12">
        <f>VLOOKUP(D361,[1]Sheet1!$B$1:$T$429,9,0)</f>
        <v>0</v>
      </c>
      <c r="O361" s="12">
        <f>VLOOKUP(D361,[1]Sheet1!$B$1:$T$429,10,0)</f>
        <v>0</v>
      </c>
      <c r="P361" s="12">
        <f>VLOOKUP(D361,[1]Sheet1!$B$1:$T$429,11,0)</f>
        <v>0</v>
      </c>
      <c r="Q361" s="12">
        <f>VLOOKUP(D361,[1]Sheet1!$B$1:$T$429,12,0)</f>
        <v>0</v>
      </c>
      <c r="R361" s="13"/>
    </row>
    <row r="362" spans="1:18">
      <c r="A362" s="11">
        <v>406</v>
      </c>
      <c r="B362" s="12" t="s">
        <v>36</v>
      </c>
      <c r="C362" s="12" t="s">
        <v>722</v>
      </c>
      <c r="D362" s="12" t="s">
        <v>769</v>
      </c>
      <c r="E362" s="12" t="s">
        <v>770</v>
      </c>
      <c r="F362" s="12" t="s">
        <v>721</v>
      </c>
      <c r="G362" s="2" t="s">
        <v>926</v>
      </c>
      <c r="H362" s="12" t="s">
        <v>41</v>
      </c>
      <c r="I362" s="12" t="str">
        <f>VLOOKUP(D362,[1]Sheet1!$B$1:$T$429,4,0)</f>
        <v>毕业</v>
      </c>
      <c r="J362" s="12" t="str">
        <f>VLOOKUP(D362,[1]Sheet1!$B$1:$T$429,5,0)</f>
        <v>授予</v>
      </c>
      <c r="K362" s="12">
        <f>VLOOKUP(D362,[1]Sheet1!$B$1:$T$429,6,0)</f>
        <v>0</v>
      </c>
      <c r="L362" s="12">
        <f>VLOOKUP(D362,[1]Sheet1!$B$1:$T$429,7,0)</f>
        <v>0</v>
      </c>
      <c r="M362" s="6">
        <f>VLOOKUP(D362,[1]Sheet1!$B$1:$T$429,8,0)</f>
        <v>0</v>
      </c>
      <c r="N362" s="12">
        <f>VLOOKUP(D362,[1]Sheet1!$B$1:$T$429,9,0)</f>
        <v>0</v>
      </c>
      <c r="O362" s="12">
        <f>VLOOKUP(D362,[1]Sheet1!$B$1:$T$429,10,0)</f>
        <v>0</v>
      </c>
      <c r="P362" s="12">
        <f>VLOOKUP(D362,[1]Sheet1!$B$1:$T$429,11,0)</f>
        <v>0</v>
      </c>
      <c r="Q362" s="12">
        <f>VLOOKUP(D362,[1]Sheet1!$B$1:$T$429,12,0)</f>
        <v>0</v>
      </c>
      <c r="R362" s="13"/>
    </row>
    <row r="363" spans="1:18">
      <c r="A363" s="11">
        <v>407</v>
      </c>
      <c r="B363" s="12" t="s">
        <v>36</v>
      </c>
      <c r="C363" s="12" t="s">
        <v>722</v>
      </c>
      <c r="D363" s="12" t="s">
        <v>771</v>
      </c>
      <c r="E363" s="12" t="s">
        <v>772</v>
      </c>
      <c r="F363" s="12" t="s">
        <v>721</v>
      </c>
      <c r="G363" s="2" t="s">
        <v>926</v>
      </c>
      <c r="H363" s="12" t="s">
        <v>41</v>
      </c>
      <c r="I363" s="12" t="str">
        <f>VLOOKUP(D363,[1]Sheet1!$B$1:$T$429,4,0)</f>
        <v>毕业</v>
      </c>
      <c r="J363" s="12" t="str">
        <f>VLOOKUP(D363,[1]Sheet1!$B$1:$T$429,5,0)</f>
        <v>授予</v>
      </c>
      <c r="K363" s="12">
        <f>VLOOKUP(D363,[1]Sheet1!$B$1:$T$429,6,0)</f>
        <v>0</v>
      </c>
      <c r="L363" s="12">
        <f>VLOOKUP(D363,[1]Sheet1!$B$1:$T$429,7,0)</f>
        <v>0</v>
      </c>
      <c r="M363" s="6">
        <f>VLOOKUP(D363,[1]Sheet1!$B$1:$T$429,8,0)</f>
        <v>0</v>
      </c>
      <c r="N363" s="12">
        <f>VLOOKUP(D363,[1]Sheet1!$B$1:$T$429,9,0)</f>
        <v>0</v>
      </c>
      <c r="O363" s="12">
        <f>VLOOKUP(D363,[1]Sheet1!$B$1:$T$429,10,0)</f>
        <v>0</v>
      </c>
      <c r="P363" s="12">
        <f>VLOOKUP(D363,[1]Sheet1!$B$1:$T$429,11,0)</f>
        <v>0</v>
      </c>
      <c r="Q363" s="12">
        <f>VLOOKUP(D363,[1]Sheet1!$B$1:$T$429,12,0)</f>
        <v>0</v>
      </c>
      <c r="R363" s="13"/>
    </row>
    <row r="364" spans="1:18">
      <c r="A364" s="11">
        <v>408</v>
      </c>
      <c r="B364" s="12" t="s">
        <v>36</v>
      </c>
      <c r="C364" s="12" t="s">
        <v>722</v>
      </c>
      <c r="D364" s="12" t="s">
        <v>773</v>
      </c>
      <c r="E364" s="12" t="s">
        <v>774</v>
      </c>
      <c r="F364" s="12" t="s">
        <v>721</v>
      </c>
      <c r="G364" s="2" t="s">
        <v>926</v>
      </c>
      <c r="H364" s="12" t="s">
        <v>41</v>
      </c>
      <c r="I364" s="12" t="str">
        <f>VLOOKUP(D364,[1]Sheet1!$B$1:$T$429,4,0)</f>
        <v>毕业</v>
      </c>
      <c r="J364" s="12" t="str">
        <f>VLOOKUP(D364,[1]Sheet1!$B$1:$T$429,5,0)</f>
        <v>授予</v>
      </c>
      <c r="K364" s="12">
        <f>VLOOKUP(D364,[1]Sheet1!$B$1:$T$429,6,0)</f>
        <v>0</v>
      </c>
      <c r="L364" s="12">
        <f>VLOOKUP(D364,[1]Sheet1!$B$1:$T$429,7,0)</f>
        <v>0</v>
      </c>
      <c r="M364" s="6">
        <f>VLOOKUP(D364,[1]Sheet1!$B$1:$T$429,8,0)</f>
        <v>0</v>
      </c>
      <c r="N364" s="12">
        <f>VLOOKUP(D364,[1]Sheet1!$B$1:$T$429,9,0)</f>
        <v>0</v>
      </c>
      <c r="O364" s="12">
        <f>VLOOKUP(D364,[1]Sheet1!$B$1:$T$429,10,0)</f>
        <v>0</v>
      </c>
      <c r="P364" s="12">
        <f>VLOOKUP(D364,[1]Sheet1!$B$1:$T$429,11,0)</f>
        <v>0</v>
      </c>
      <c r="Q364" s="12">
        <f>VLOOKUP(D364,[1]Sheet1!$B$1:$T$429,12,0)</f>
        <v>0</v>
      </c>
      <c r="R364" s="13"/>
    </row>
    <row r="365" spans="1:18">
      <c r="A365" s="11">
        <v>409</v>
      </c>
      <c r="B365" s="12" t="s">
        <v>36</v>
      </c>
      <c r="C365" s="12" t="s">
        <v>722</v>
      </c>
      <c r="D365" s="12" t="s">
        <v>775</v>
      </c>
      <c r="E365" s="12" t="s">
        <v>776</v>
      </c>
      <c r="F365" s="12" t="s">
        <v>721</v>
      </c>
      <c r="G365" s="2" t="s">
        <v>926</v>
      </c>
      <c r="H365" s="12" t="s">
        <v>41</v>
      </c>
      <c r="I365" s="12" t="str">
        <f>VLOOKUP(D365,[1]Sheet1!$B$1:$T$429,4,0)</f>
        <v>毕业</v>
      </c>
      <c r="J365" s="12" t="str">
        <f>VLOOKUP(D365,[1]Sheet1!$B$1:$T$429,5,0)</f>
        <v>授予</v>
      </c>
      <c r="K365" s="12">
        <f>VLOOKUP(D365,[1]Sheet1!$B$1:$T$429,6,0)</f>
        <v>0</v>
      </c>
      <c r="L365" s="12">
        <f>VLOOKUP(D365,[1]Sheet1!$B$1:$T$429,7,0)</f>
        <v>0</v>
      </c>
      <c r="M365" s="6">
        <f>VLOOKUP(D365,[1]Sheet1!$B$1:$T$429,8,0)</f>
        <v>0</v>
      </c>
      <c r="N365" s="12">
        <f>VLOOKUP(D365,[1]Sheet1!$B$1:$T$429,9,0)</f>
        <v>0</v>
      </c>
      <c r="O365" s="12">
        <f>VLOOKUP(D365,[1]Sheet1!$B$1:$T$429,10,0)</f>
        <v>0</v>
      </c>
      <c r="P365" s="12">
        <f>VLOOKUP(D365,[1]Sheet1!$B$1:$T$429,11,0)</f>
        <v>0</v>
      </c>
      <c r="Q365" s="12">
        <f>VLOOKUP(D365,[1]Sheet1!$B$1:$T$429,12,0)</f>
        <v>0</v>
      </c>
      <c r="R365" s="13"/>
    </row>
    <row r="366" spans="1:18">
      <c r="A366" s="11">
        <v>410</v>
      </c>
      <c r="B366" s="12" t="s">
        <v>36</v>
      </c>
      <c r="C366" s="12" t="s">
        <v>722</v>
      </c>
      <c r="D366" s="12" t="s">
        <v>777</v>
      </c>
      <c r="E366" s="12" t="s">
        <v>778</v>
      </c>
      <c r="F366" s="12" t="s">
        <v>721</v>
      </c>
      <c r="G366" s="2" t="s">
        <v>926</v>
      </c>
      <c r="H366" s="12" t="s">
        <v>41</v>
      </c>
      <c r="I366" s="12" t="str">
        <f>VLOOKUP(D366,[1]Sheet1!$B$1:$T$429,4,0)</f>
        <v>毕业</v>
      </c>
      <c r="J366" s="12" t="str">
        <f>VLOOKUP(D366,[1]Sheet1!$B$1:$T$429,5,0)</f>
        <v>授予</v>
      </c>
      <c r="K366" s="12">
        <f>VLOOKUP(D366,[1]Sheet1!$B$1:$T$429,6,0)</f>
        <v>0</v>
      </c>
      <c r="L366" s="12">
        <f>VLOOKUP(D366,[1]Sheet1!$B$1:$T$429,7,0)</f>
        <v>0</v>
      </c>
      <c r="M366" s="6">
        <f>VLOOKUP(D366,[1]Sheet1!$B$1:$T$429,8,0)</f>
        <v>0</v>
      </c>
      <c r="N366" s="12">
        <f>VLOOKUP(D366,[1]Sheet1!$B$1:$T$429,9,0)</f>
        <v>0</v>
      </c>
      <c r="O366" s="12">
        <f>VLOOKUP(D366,[1]Sheet1!$B$1:$T$429,10,0)</f>
        <v>0</v>
      </c>
      <c r="P366" s="12">
        <f>VLOOKUP(D366,[1]Sheet1!$B$1:$T$429,11,0)</f>
        <v>0</v>
      </c>
      <c r="Q366" s="12">
        <f>VLOOKUP(D366,[1]Sheet1!$B$1:$T$429,12,0)</f>
        <v>0</v>
      </c>
      <c r="R366" s="13"/>
    </row>
    <row r="367" spans="1:18">
      <c r="A367" s="11">
        <v>411</v>
      </c>
      <c r="B367" s="12" t="s">
        <v>36</v>
      </c>
      <c r="C367" s="12" t="s">
        <v>722</v>
      </c>
      <c r="D367" s="12" t="s">
        <v>779</v>
      </c>
      <c r="E367" s="12" t="s">
        <v>780</v>
      </c>
      <c r="F367" s="12" t="s">
        <v>721</v>
      </c>
      <c r="G367" s="2" t="s">
        <v>926</v>
      </c>
      <c r="H367" s="12" t="s">
        <v>41</v>
      </c>
      <c r="I367" s="12" t="str">
        <f>VLOOKUP(D367,[1]Sheet1!$B$1:$T$429,4,0)</f>
        <v>毕业</v>
      </c>
      <c r="J367" s="12" t="str">
        <f>VLOOKUP(D367,[1]Sheet1!$B$1:$T$429,5,0)</f>
        <v>授予</v>
      </c>
      <c r="K367" s="12">
        <f>VLOOKUP(D367,[1]Sheet1!$B$1:$T$429,6,0)</f>
        <v>0</v>
      </c>
      <c r="L367" s="12">
        <f>VLOOKUP(D367,[1]Sheet1!$B$1:$T$429,7,0)</f>
        <v>0</v>
      </c>
      <c r="M367" s="6">
        <f>VLOOKUP(D367,[1]Sheet1!$B$1:$T$429,8,0)</f>
        <v>0</v>
      </c>
      <c r="N367" s="12">
        <f>VLOOKUP(D367,[1]Sheet1!$B$1:$T$429,9,0)</f>
        <v>0</v>
      </c>
      <c r="O367" s="12">
        <f>VLOOKUP(D367,[1]Sheet1!$B$1:$T$429,10,0)</f>
        <v>0</v>
      </c>
      <c r="P367" s="12">
        <f>VLOOKUP(D367,[1]Sheet1!$B$1:$T$429,11,0)</f>
        <v>0</v>
      </c>
      <c r="Q367" s="12">
        <f>VLOOKUP(D367,[1]Sheet1!$B$1:$T$429,12,0)</f>
        <v>0</v>
      </c>
      <c r="R367" s="13"/>
    </row>
    <row r="368" spans="1:18">
      <c r="A368" s="11">
        <v>412</v>
      </c>
      <c r="B368" s="12" t="s">
        <v>36</v>
      </c>
      <c r="C368" s="12" t="s">
        <v>722</v>
      </c>
      <c r="D368" s="12" t="s">
        <v>781</v>
      </c>
      <c r="E368" s="12" t="s">
        <v>782</v>
      </c>
      <c r="F368" s="12" t="s">
        <v>721</v>
      </c>
      <c r="G368" s="2" t="s">
        <v>926</v>
      </c>
      <c r="H368" s="12" t="s">
        <v>41</v>
      </c>
      <c r="I368" s="12" t="str">
        <f>VLOOKUP(D368,[1]Sheet1!$B$1:$T$429,4,0)</f>
        <v>毕业</v>
      </c>
      <c r="J368" s="12" t="str">
        <f>VLOOKUP(D368,[1]Sheet1!$B$1:$T$429,5,0)</f>
        <v>授予</v>
      </c>
      <c r="K368" s="12">
        <f>VLOOKUP(D368,[1]Sheet1!$B$1:$T$429,6,0)</f>
        <v>0</v>
      </c>
      <c r="L368" s="12">
        <f>VLOOKUP(D368,[1]Sheet1!$B$1:$T$429,7,0)</f>
        <v>0</v>
      </c>
      <c r="M368" s="6">
        <f>VLOOKUP(D368,[1]Sheet1!$B$1:$T$429,8,0)</f>
        <v>0</v>
      </c>
      <c r="N368" s="12">
        <f>VLOOKUP(D368,[1]Sheet1!$B$1:$T$429,9,0)</f>
        <v>0</v>
      </c>
      <c r="O368" s="12">
        <f>VLOOKUP(D368,[1]Sheet1!$B$1:$T$429,10,0)</f>
        <v>0</v>
      </c>
      <c r="P368" s="12">
        <f>VLOOKUP(D368,[1]Sheet1!$B$1:$T$429,11,0)</f>
        <v>0</v>
      </c>
      <c r="Q368" s="12">
        <f>VLOOKUP(D368,[1]Sheet1!$B$1:$T$429,12,0)</f>
        <v>0</v>
      </c>
      <c r="R368" s="13"/>
    </row>
    <row r="369" spans="1:18">
      <c r="A369" s="11">
        <v>413</v>
      </c>
      <c r="B369" s="12" t="s">
        <v>36</v>
      </c>
      <c r="C369" s="12" t="s">
        <v>783</v>
      </c>
      <c r="D369" s="12" t="s">
        <v>784</v>
      </c>
      <c r="E369" s="12" t="s">
        <v>785</v>
      </c>
      <c r="F369" s="12" t="s">
        <v>786</v>
      </c>
      <c r="G369" s="2" t="s">
        <v>928</v>
      </c>
      <c r="H369" s="12" t="s">
        <v>41</v>
      </c>
      <c r="I369" s="12" t="str">
        <f>VLOOKUP(D369,[1]Sheet1!$B$1:$T$429,4,0)</f>
        <v>待定</v>
      </c>
      <c r="J369" s="12" t="str">
        <f>VLOOKUP(D369,[1]Sheet1!$B$1:$T$429,5,0)</f>
        <v>待定</v>
      </c>
      <c r="K369" s="12">
        <f>VLOOKUP(D369,[1]Sheet1!$B$1:$T$429,6,0)</f>
        <v>19</v>
      </c>
      <c r="L369" s="12" t="str">
        <f>VLOOKUP(D369,[1]Sheet1!$B$1:$T$429,7,0)</f>
        <v>毕业论文,毕业实习,中国法制史,专业见习与研习（5）</v>
      </c>
      <c r="M369" s="6">
        <f>VLOOKUP(D369,[1]Sheet1!$B$1:$T$429,8,0)</f>
        <v>0</v>
      </c>
      <c r="N369" s="12" t="str">
        <f>VLOOKUP(D369,[1]Sheet1!$B$1:$T$429,9,0)</f>
        <v>否</v>
      </c>
      <c r="O369" s="12">
        <f>VLOOKUP(D369,[1]Sheet1!$B$1:$T$429,10,0)</f>
        <v>0</v>
      </c>
      <c r="P369" s="12">
        <f>VLOOKUP(D369,[1]Sheet1!$B$1:$T$429,11,0)</f>
        <v>0</v>
      </c>
      <c r="Q369" s="12">
        <f>VLOOKUP(D369,[1]Sheet1!$B$1:$T$429,12,0)</f>
        <v>0</v>
      </c>
      <c r="R369" s="13"/>
    </row>
    <row r="370" spans="1:18">
      <c r="A370" s="11">
        <v>414</v>
      </c>
      <c r="B370" s="12" t="s">
        <v>36</v>
      </c>
      <c r="C370" s="12" t="s">
        <v>783</v>
      </c>
      <c r="D370" s="12" t="s">
        <v>787</v>
      </c>
      <c r="E370" s="12" t="s">
        <v>788</v>
      </c>
      <c r="F370" s="12" t="s">
        <v>786</v>
      </c>
      <c r="G370" s="2" t="s">
        <v>928</v>
      </c>
      <c r="H370" s="12" t="s">
        <v>41</v>
      </c>
      <c r="I370" s="12" t="str">
        <f>VLOOKUP(D370,[1]Sheet1!$B$1:$T$429,4,0)</f>
        <v>待定</v>
      </c>
      <c r="J370" s="12" t="str">
        <f>VLOOKUP(D370,[1]Sheet1!$B$1:$T$429,5,0)</f>
        <v>待定</v>
      </c>
      <c r="K370" s="12">
        <f>VLOOKUP(D370,[1]Sheet1!$B$1:$T$429,6,0)</f>
        <v>1</v>
      </c>
      <c r="L370" s="12" t="str">
        <f>VLOOKUP(D370,[1]Sheet1!$B$1:$T$429,7,0)</f>
        <v>体育与健康（1）</v>
      </c>
      <c r="M370" s="6">
        <f>VLOOKUP(D370,[1]Sheet1!$B$1:$T$429,8,0)</f>
        <v>0</v>
      </c>
      <c r="N370" s="12" t="str">
        <f>VLOOKUP(D370,[1]Sheet1!$B$1:$T$429,9,0)</f>
        <v>否</v>
      </c>
      <c r="O370" s="12">
        <f>VLOOKUP(D370,[1]Sheet1!$B$1:$T$429,10,0)</f>
        <v>0</v>
      </c>
      <c r="P370" s="12">
        <f>VLOOKUP(D370,[1]Sheet1!$B$1:$T$429,11,0)</f>
        <v>0</v>
      </c>
      <c r="Q370" s="12" t="str">
        <f>VLOOKUP(D370,[1]Sheet1!$B$1:$T$429,12,0)</f>
        <v>刑法1</v>
      </c>
      <c r="R370" s="13"/>
    </row>
    <row r="371" spans="1:18">
      <c r="A371" s="11">
        <v>415</v>
      </c>
      <c r="B371" s="12" t="s">
        <v>36</v>
      </c>
      <c r="C371" s="12" t="s">
        <v>789</v>
      </c>
      <c r="D371" s="12" t="s">
        <v>790</v>
      </c>
      <c r="E371" s="12" t="s">
        <v>791</v>
      </c>
      <c r="F371" s="12" t="s">
        <v>786</v>
      </c>
      <c r="G371" s="2" t="s">
        <v>928</v>
      </c>
      <c r="H371" s="12" t="s">
        <v>41</v>
      </c>
      <c r="I371" s="12" t="str">
        <f>VLOOKUP(D371,[1]Sheet1!$B$1:$T$429,4,0)</f>
        <v>毕业</v>
      </c>
      <c r="J371" s="12" t="str">
        <f>VLOOKUP(D371,[1]Sheet1!$B$1:$T$429,5,0)</f>
        <v>授予</v>
      </c>
      <c r="K371" s="12">
        <f>VLOOKUP(D371,[1]Sheet1!$B$1:$T$429,6,0)</f>
        <v>0</v>
      </c>
      <c r="L371" s="12">
        <f>VLOOKUP(D371,[1]Sheet1!$B$1:$T$429,7,0)</f>
        <v>0</v>
      </c>
      <c r="M371" s="6">
        <f>VLOOKUP(D371,[1]Sheet1!$B$1:$T$429,8,0)</f>
        <v>0</v>
      </c>
      <c r="N371" s="12">
        <f>VLOOKUP(D371,[1]Sheet1!$B$1:$T$429,9,0)</f>
        <v>0</v>
      </c>
      <c r="O371" s="12">
        <f>VLOOKUP(D371,[1]Sheet1!$B$1:$T$429,10,0)</f>
        <v>0</v>
      </c>
      <c r="P371" s="12">
        <f>VLOOKUP(D371,[1]Sheet1!$B$1:$T$429,11,0)</f>
        <v>0</v>
      </c>
      <c r="Q371" s="12">
        <f>VLOOKUP(D371,[1]Sheet1!$B$1:$T$429,12,0)</f>
        <v>0</v>
      </c>
      <c r="R371" s="13"/>
    </row>
    <row r="372" spans="1:18">
      <c r="A372" s="11">
        <v>416</v>
      </c>
      <c r="B372" s="12" t="s">
        <v>36</v>
      </c>
      <c r="C372" s="12" t="s">
        <v>789</v>
      </c>
      <c r="D372" s="12" t="s">
        <v>792</v>
      </c>
      <c r="E372" s="12" t="s">
        <v>793</v>
      </c>
      <c r="F372" s="12" t="s">
        <v>786</v>
      </c>
      <c r="G372" s="2" t="s">
        <v>928</v>
      </c>
      <c r="H372" s="12" t="s">
        <v>41</v>
      </c>
      <c r="I372" s="12" t="str">
        <f>VLOOKUP(D372,[1]Sheet1!$B$1:$T$429,4,0)</f>
        <v>待定</v>
      </c>
      <c r="J372" s="12" t="str">
        <f>VLOOKUP(D372,[1]Sheet1!$B$1:$T$429,5,0)</f>
        <v>待定</v>
      </c>
      <c r="K372" s="12">
        <f>VLOOKUP(D372,[1]Sheet1!$B$1:$T$429,6,0)</f>
        <v>5</v>
      </c>
      <c r="L372" s="12" t="str">
        <f>VLOOKUP(D372,[1]Sheet1!$B$1:$T$429,7,0)</f>
        <v>大学英语（2）,中国法制史</v>
      </c>
      <c r="M372" s="6">
        <f>VLOOKUP(D372,[1]Sheet1!$B$1:$T$429,8,0)</f>
        <v>0</v>
      </c>
      <c r="N372" s="12">
        <f>VLOOKUP(D372,[1]Sheet1!$B$1:$T$429,9,0)</f>
        <v>0</v>
      </c>
      <c r="O372" s="12">
        <f>VLOOKUP(D372,[1]Sheet1!$B$1:$T$429,10,0)</f>
        <v>0</v>
      </c>
      <c r="P372" s="12">
        <f>VLOOKUP(D372,[1]Sheet1!$B$1:$T$429,11,0)</f>
        <v>0</v>
      </c>
      <c r="Q372" s="12" t="str">
        <f>VLOOKUP(D372,[1]Sheet1!$B$1:$T$429,12,0)</f>
        <v>大学英语（2）,刑法2</v>
      </c>
      <c r="R372" s="13"/>
    </row>
    <row r="373" spans="1:18">
      <c r="A373" s="11">
        <v>417</v>
      </c>
      <c r="B373" s="12" t="s">
        <v>36</v>
      </c>
      <c r="C373" s="12" t="s">
        <v>789</v>
      </c>
      <c r="D373" s="12" t="s">
        <v>794</v>
      </c>
      <c r="E373" s="12" t="s">
        <v>795</v>
      </c>
      <c r="F373" s="12" t="s">
        <v>786</v>
      </c>
      <c r="G373" s="2" t="s">
        <v>928</v>
      </c>
      <c r="H373" s="12" t="s">
        <v>41</v>
      </c>
      <c r="I373" s="12" t="str">
        <f>VLOOKUP(D373,[1]Sheet1!$B$1:$T$429,4,0)</f>
        <v>待定</v>
      </c>
      <c r="J373" s="12" t="str">
        <f>VLOOKUP(D373,[1]Sheet1!$B$1:$T$429,5,0)</f>
        <v>待定</v>
      </c>
      <c r="K373" s="12">
        <f>VLOOKUP(D373,[1]Sheet1!$B$1:$T$429,6,0)</f>
        <v>10</v>
      </c>
      <c r="L373" s="12" t="str">
        <f>VLOOKUP(D373,[1]Sheet1!$B$1:$T$429,7,0)</f>
        <v>毕业论文,中国法制史</v>
      </c>
      <c r="M373" s="6">
        <f>VLOOKUP(D373,[1]Sheet1!$B$1:$T$429,8,0)</f>
        <v>0</v>
      </c>
      <c r="N373" s="12">
        <f>VLOOKUP(D373,[1]Sheet1!$B$1:$T$429,9,0)</f>
        <v>0</v>
      </c>
      <c r="O373" s="12">
        <f>VLOOKUP(D373,[1]Sheet1!$B$1:$T$429,10,0)</f>
        <v>0</v>
      </c>
      <c r="P373" s="12">
        <f>VLOOKUP(D373,[1]Sheet1!$B$1:$T$429,11,0)</f>
        <v>0</v>
      </c>
      <c r="Q373" s="12">
        <f>VLOOKUP(D373,[1]Sheet1!$B$1:$T$429,12,0)</f>
        <v>0</v>
      </c>
      <c r="R373" s="13"/>
    </row>
    <row r="374" spans="1:18">
      <c r="A374" s="11">
        <v>418</v>
      </c>
      <c r="B374" s="12" t="s">
        <v>36</v>
      </c>
      <c r="C374" s="12" t="s">
        <v>789</v>
      </c>
      <c r="D374" s="12" t="s">
        <v>796</v>
      </c>
      <c r="E374" s="12" t="s">
        <v>797</v>
      </c>
      <c r="F374" s="12" t="s">
        <v>786</v>
      </c>
      <c r="G374" s="2" t="s">
        <v>928</v>
      </c>
      <c r="H374" s="12" t="s">
        <v>41</v>
      </c>
      <c r="I374" s="12" t="str">
        <f>VLOOKUP(D374,[1]Sheet1!$B$1:$T$429,4,0)</f>
        <v>毕业</v>
      </c>
      <c r="J374" s="12" t="str">
        <f>VLOOKUP(D374,[1]Sheet1!$B$1:$T$429,5,0)</f>
        <v>授予</v>
      </c>
      <c r="K374" s="12">
        <f>VLOOKUP(D374,[1]Sheet1!$B$1:$T$429,6,0)</f>
        <v>0</v>
      </c>
      <c r="L374" s="12">
        <f>VLOOKUP(D374,[1]Sheet1!$B$1:$T$429,7,0)</f>
        <v>0</v>
      </c>
      <c r="M374" s="6">
        <f>VLOOKUP(D374,[1]Sheet1!$B$1:$T$429,8,0)</f>
        <v>0</v>
      </c>
      <c r="N374" s="12">
        <f>VLOOKUP(D374,[1]Sheet1!$B$1:$T$429,9,0)</f>
        <v>0</v>
      </c>
      <c r="O374" s="12">
        <f>VLOOKUP(D374,[1]Sheet1!$B$1:$T$429,10,0)</f>
        <v>0</v>
      </c>
      <c r="P374" s="12">
        <f>VLOOKUP(D374,[1]Sheet1!$B$1:$T$429,11,0)</f>
        <v>0</v>
      </c>
      <c r="Q374" s="12">
        <f>VLOOKUP(D374,[1]Sheet1!$B$1:$T$429,12,0)</f>
        <v>0</v>
      </c>
      <c r="R374" s="13"/>
    </row>
    <row r="375" spans="1:18">
      <c r="A375" s="11">
        <v>419</v>
      </c>
      <c r="B375" s="12" t="s">
        <v>36</v>
      </c>
      <c r="C375" s="12" t="s">
        <v>789</v>
      </c>
      <c r="D375" s="12" t="s">
        <v>798</v>
      </c>
      <c r="E375" s="12" t="s">
        <v>799</v>
      </c>
      <c r="F375" s="12" t="s">
        <v>786</v>
      </c>
      <c r="G375" s="2" t="s">
        <v>928</v>
      </c>
      <c r="H375" s="12" t="s">
        <v>41</v>
      </c>
      <c r="I375" s="12" t="str">
        <f>VLOOKUP(D375,[1]Sheet1!$B$1:$T$429,4,0)</f>
        <v>毕业</v>
      </c>
      <c r="J375" s="12" t="str">
        <f>VLOOKUP(D375,[1]Sheet1!$B$1:$T$429,5,0)</f>
        <v>授予</v>
      </c>
      <c r="K375" s="12">
        <f>VLOOKUP(D375,[1]Sheet1!$B$1:$T$429,6,0)</f>
        <v>0</v>
      </c>
      <c r="L375" s="12">
        <f>VLOOKUP(D375,[1]Sheet1!$B$1:$T$429,7,0)</f>
        <v>0</v>
      </c>
      <c r="M375" s="6">
        <f>VLOOKUP(D375,[1]Sheet1!$B$1:$T$429,8,0)</f>
        <v>0</v>
      </c>
      <c r="N375" s="12">
        <f>VLOOKUP(D375,[1]Sheet1!$B$1:$T$429,9,0)</f>
        <v>0</v>
      </c>
      <c r="O375" s="12">
        <f>VLOOKUP(D375,[1]Sheet1!$B$1:$T$429,10,0)</f>
        <v>0</v>
      </c>
      <c r="P375" s="12">
        <f>VLOOKUP(D375,[1]Sheet1!$B$1:$T$429,11,0)</f>
        <v>0</v>
      </c>
      <c r="Q375" s="12">
        <f>VLOOKUP(D375,[1]Sheet1!$B$1:$T$429,12,0)</f>
        <v>0</v>
      </c>
      <c r="R375" s="13"/>
    </row>
    <row r="376" spans="1:18">
      <c r="A376" s="11">
        <v>420</v>
      </c>
      <c r="B376" s="12" t="s">
        <v>36</v>
      </c>
      <c r="C376" s="12" t="s">
        <v>789</v>
      </c>
      <c r="D376" s="12" t="s">
        <v>800</v>
      </c>
      <c r="E376" s="12" t="s">
        <v>801</v>
      </c>
      <c r="F376" s="12" t="s">
        <v>786</v>
      </c>
      <c r="G376" s="2" t="s">
        <v>928</v>
      </c>
      <c r="H376" s="12" t="s">
        <v>41</v>
      </c>
      <c r="I376" s="12" t="str">
        <f>VLOOKUP(D376,[1]Sheet1!$B$1:$T$429,4,0)</f>
        <v>毕业</v>
      </c>
      <c r="J376" s="12" t="str">
        <f>VLOOKUP(D376,[1]Sheet1!$B$1:$T$429,5,0)</f>
        <v>授予</v>
      </c>
      <c r="K376" s="12">
        <f>VLOOKUP(D376,[1]Sheet1!$B$1:$T$429,6,0)</f>
        <v>0</v>
      </c>
      <c r="L376" s="12">
        <f>VLOOKUP(D376,[1]Sheet1!$B$1:$T$429,7,0)</f>
        <v>0</v>
      </c>
      <c r="M376" s="6">
        <f>VLOOKUP(D376,[1]Sheet1!$B$1:$T$429,8,0)</f>
        <v>0</v>
      </c>
      <c r="N376" s="12">
        <f>VLOOKUP(D376,[1]Sheet1!$B$1:$T$429,9,0)</f>
        <v>0</v>
      </c>
      <c r="O376" s="12">
        <f>VLOOKUP(D376,[1]Sheet1!$B$1:$T$429,10,0)</f>
        <v>0</v>
      </c>
      <c r="P376" s="12">
        <f>VLOOKUP(D376,[1]Sheet1!$B$1:$T$429,11,0)</f>
        <v>0</v>
      </c>
      <c r="Q376" s="12">
        <f>VLOOKUP(D376,[1]Sheet1!$B$1:$T$429,12,0)</f>
        <v>0</v>
      </c>
      <c r="R376" s="13"/>
    </row>
    <row r="377" spans="1:18">
      <c r="A377" s="11">
        <v>421</v>
      </c>
      <c r="B377" s="12" t="s">
        <v>36</v>
      </c>
      <c r="C377" s="12" t="s">
        <v>789</v>
      </c>
      <c r="D377" s="12" t="s">
        <v>802</v>
      </c>
      <c r="E377" s="12" t="s">
        <v>803</v>
      </c>
      <c r="F377" s="12" t="s">
        <v>786</v>
      </c>
      <c r="G377" s="2" t="s">
        <v>928</v>
      </c>
      <c r="H377" s="12" t="s">
        <v>41</v>
      </c>
      <c r="I377" s="12" t="str">
        <f>VLOOKUP(D377,[1]Sheet1!$B$1:$T$429,4,0)</f>
        <v>待定</v>
      </c>
      <c r="J377" s="12" t="str">
        <f>VLOOKUP(D377,[1]Sheet1!$B$1:$T$429,5,0)</f>
        <v>待定</v>
      </c>
      <c r="K377" s="12">
        <f>VLOOKUP(D377,[1]Sheet1!$B$1:$T$429,6,0)</f>
        <v>8</v>
      </c>
      <c r="L377" s="12" t="str">
        <f>VLOOKUP(D377,[1]Sheet1!$B$1:$T$429,7,0)</f>
        <v>毕业实习</v>
      </c>
      <c r="M377" s="6">
        <f>VLOOKUP(D377,[1]Sheet1!$B$1:$T$429,8,0)</f>
        <v>0</v>
      </c>
      <c r="N377" s="12">
        <f>VLOOKUP(D377,[1]Sheet1!$B$1:$T$429,9,0)</f>
        <v>0</v>
      </c>
      <c r="O377" s="12">
        <f>VLOOKUP(D377,[1]Sheet1!$B$1:$T$429,10,0)</f>
        <v>0</v>
      </c>
      <c r="P377" s="12">
        <f>VLOOKUP(D377,[1]Sheet1!$B$1:$T$429,11,0)</f>
        <v>0</v>
      </c>
      <c r="Q377" s="12" t="str">
        <f>VLOOKUP(D377,[1]Sheet1!$B$1:$T$429,12,0)</f>
        <v>大学英语（2）</v>
      </c>
      <c r="R377" s="13"/>
    </row>
    <row r="378" spans="1:18">
      <c r="A378" s="11">
        <v>422</v>
      </c>
      <c r="B378" s="12" t="s">
        <v>36</v>
      </c>
      <c r="C378" s="12" t="s">
        <v>789</v>
      </c>
      <c r="D378" s="12" t="s">
        <v>804</v>
      </c>
      <c r="E378" s="12" t="s">
        <v>805</v>
      </c>
      <c r="F378" s="12" t="s">
        <v>786</v>
      </c>
      <c r="G378" s="2" t="s">
        <v>928</v>
      </c>
      <c r="H378" s="12" t="s">
        <v>41</v>
      </c>
      <c r="I378" s="12" t="str">
        <f>VLOOKUP(D378,[1]Sheet1!$B$1:$T$429,4,0)</f>
        <v>毕业</v>
      </c>
      <c r="J378" s="12" t="str">
        <f>VLOOKUP(D378,[1]Sheet1!$B$1:$T$429,5,0)</f>
        <v>授予</v>
      </c>
      <c r="K378" s="12">
        <f>VLOOKUP(D378,[1]Sheet1!$B$1:$T$429,6,0)</f>
        <v>0</v>
      </c>
      <c r="L378" s="12">
        <f>VLOOKUP(D378,[1]Sheet1!$B$1:$T$429,7,0)</f>
        <v>0</v>
      </c>
      <c r="M378" s="6">
        <f>VLOOKUP(D378,[1]Sheet1!$B$1:$T$429,8,0)</f>
        <v>0</v>
      </c>
      <c r="N378" s="12">
        <f>VLOOKUP(D378,[1]Sheet1!$B$1:$T$429,9,0)</f>
        <v>0</v>
      </c>
      <c r="O378" s="12">
        <f>VLOOKUP(D378,[1]Sheet1!$B$1:$T$429,10,0)</f>
        <v>0</v>
      </c>
      <c r="P378" s="12">
        <f>VLOOKUP(D378,[1]Sheet1!$B$1:$T$429,11,0)</f>
        <v>0</v>
      </c>
      <c r="Q378" s="12">
        <f>VLOOKUP(D378,[1]Sheet1!$B$1:$T$429,12,0)</f>
        <v>0</v>
      </c>
      <c r="R378" s="13"/>
    </row>
    <row r="379" spans="1:18">
      <c r="A379" s="11">
        <v>423</v>
      </c>
      <c r="B379" s="12" t="s">
        <v>36</v>
      </c>
      <c r="C379" s="12" t="s">
        <v>789</v>
      </c>
      <c r="D379" s="12" t="s">
        <v>806</v>
      </c>
      <c r="E379" s="12" t="s">
        <v>807</v>
      </c>
      <c r="F379" s="12" t="s">
        <v>786</v>
      </c>
      <c r="G379" s="2" t="s">
        <v>928</v>
      </c>
      <c r="H379" s="12" t="s">
        <v>41</v>
      </c>
      <c r="I379" s="12" t="str">
        <f>VLOOKUP(D379,[1]Sheet1!$B$1:$T$429,4,0)</f>
        <v>毕业</v>
      </c>
      <c r="J379" s="12" t="str">
        <f>VLOOKUP(D379,[1]Sheet1!$B$1:$T$429,5,0)</f>
        <v>授予</v>
      </c>
      <c r="K379" s="12">
        <f>VLOOKUP(D379,[1]Sheet1!$B$1:$T$429,6,0)</f>
        <v>0</v>
      </c>
      <c r="L379" s="12">
        <f>VLOOKUP(D379,[1]Sheet1!$B$1:$T$429,7,0)</f>
        <v>0</v>
      </c>
      <c r="M379" s="6">
        <f>VLOOKUP(D379,[1]Sheet1!$B$1:$T$429,8,0)</f>
        <v>0</v>
      </c>
      <c r="N379" s="12">
        <f>VLOOKUP(D379,[1]Sheet1!$B$1:$T$429,9,0)</f>
        <v>0</v>
      </c>
      <c r="O379" s="12">
        <f>VLOOKUP(D379,[1]Sheet1!$B$1:$T$429,10,0)</f>
        <v>0</v>
      </c>
      <c r="P379" s="12">
        <f>VLOOKUP(D379,[1]Sheet1!$B$1:$T$429,11,0)</f>
        <v>0</v>
      </c>
      <c r="Q379" s="12">
        <f>VLOOKUP(D379,[1]Sheet1!$B$1:$T$429,12,0)</f>
        <v>0</v>
      </c>
      <c r="R379" s="13"/>
    </row>
    <row r="380" spans="1:18">
      <c r="A380" s="11">
        <v>424</v>
      </c>
      <c r="B380" s="12" t="s">
        <v>36</v>
      </c>
      <c r="C380" s="12" t="s">
        <v>789</v>
      </c>
      <c r="D380" s="12" t="s">
        <v>808</v>
      </c>
      <c r="E380" s="12" t="s">
        <v>809</v>
      </c>
      <c r="F380" s="12" t="s">
        <v>786</v>
      </c>
      <c r="G380" s="2" t="s">
        <v>928</v>
      </c>
      <c r="H380" s="12" t="s">
        <v>41</v>
      </c>
      <c r="I380" s="12" t="str">
        <f>VLOOKUP(D380,[1]Sheet1!$B$1:$T$429,4,0)</f>
        <v>毕业</v>
      </c>
      <c r="J380" s="12" t="str">
        <f>VLOOKUP(D380,[1]Sheet1!$B$1:$T$429,5,0)</f>
        <v>授予</v>
      </c>
      <c r="K380" s="12">
        <f>VLOOKUP(D380,[1]Sheet1!$B$1:$T$429,6,0)</f>
        <v>0</v>
      </c>
      <c r="L380" s="12">
        <f>VLOOKUP(D380,[1]Sheet1!$B$1:$T$429,7,0)</f>
        <v>0</v>
      </c>
      <c r="M380" s="6">
        <f>VLOOKUP(D380,[1]Sheet1!$B$1:$T$429,8,0)</f>
        <v>0</v>
      </c>
      <c r="N380" s="12">
        <f>VLOOKUP(D380,[1]Sheet1!$B$1:$T$429,9,0)</f>
        <v>0</v>
      </c>
      <c r="O380" s="12">
        <f>VLOOKUP(D380,[1]Sheet1!$B$1:$T$429,10,0)</f>
        <v>0</v>
      </c>
      <c r="P380" s="12">
        <f>VLOOKUP(D380,[1]Sheet1!$B$1:$T$429,11,0)</f>
        <v>0</v>
      </c>
      <c r="Q380" s="12">
        <f>VLOOKUP(D380,[1]Sheet1!$B$1:$T$429,12,0)</f>
        <v>0</v>
      </c>
      <c r="R380" s="13"/>
    </row>
    <row r="381" spans="1:18">
      <c r="A381" s="11">
        <v>425</v>
      </c>
      <c r="B381" s="12" t="s">
        <v>36</v>
      </c>
      <c r="C381" s="12" t="s">
        <v>789</v>
      </c>
      <c r="D381" s="12" t="s">
        <v>810</v>
      </c>
      <c r="E381" s="12" t="s">
        <v>811</v>
      </c>
      <c r="F381" s="12" t="s">
        <v>786</v>
      </c>
      <c r="G381" s="2" t="s">
        <v>928</v>
      </c>
      <c r="H381" s="12" t="s">
        <v>41</v>
      </c>
      <c r="I381" s="12" t="str">
        <f>VLOOKUP(D381,[1]Sheet1!$B$1:$T$429,4,0)</f>
        <v>毕业</v>
      </c>
      <c r="J381" s="12" t="str">
        <f>VLOOKUP(D381,[1]Sheet1!$B$1:$T$429,5,0)</f>
        <v>授予</v>
      </c>
      <c r="K381" s="12">
        <f>VLOOKUP(D381,[1]Sheet1!$B$1:$T$429,6,0)</f>
        <v>0</v>
      </c>
      <c r="L381" s="12">
        <f>VLOOKUP(D381,[1]Sheet1!$B$1:$T$429,7,0)</f>
        <v>0</v>
      </c>
      <c r="M381" s="6">
        <f>VLOOKUP(D381,[1]Sheet1!$B$1:$T$429,8,0)</f>
        <v>0</v>
      </c>
      <c r="N381" s="12">
        <f>VLOOKUP(D381,[1]Sheet1!$B$1:$T$429,9,0)</f>
        <v>0</v>
      </c>
      <c r="O381" s="12">
        <f>VLOOKUP(D381,[1]Sheet1!$B$1:$T$429,10,0)</f>
        <v>0</v>
      </c>
      <c r="P381" s="12">
        <f>VLOOKUP(D381,[1]Sheet1!$B$1:$T$429,11,0)</f>
        <v>0</v>
      </c>
      <c r="Q381" s="12">
        <f>VLOOKUP(D381,[1]Sheet1!$B$1:$T$429,12,0)</f>
        <v>0</v>
      </c>
      <c r="R381" s="13"/>
    </row>
    <row r="382" spans="1:18">
      <c r="A382" s="11">
        <v>426</v>
      </c>
      <c r="B382" s="12" t="s">
        <v>36</v>
      </c>
      <c r="C382" s="12" t="s">
        <v>789</v>
      </c>
      <c r="D382" s="12" t="s">
        <v>812</v>
      </c>
      <c r="E382" s="12" t="s">
        <v>813</v>
      </c>
      <c r="F382" s="12" t="s">
        <v>786</v>
      </c>
      <c r="G382" s="2" t="s">
        <v>928</v>
      </c>
      <c r="H382" s="12" t="s">
        <v>41</v>
      </c>
      <c r="I382" s="12" t="str">
        <f>VLOOKUP(D382,[1]Sheet1!$B$1:$T$429,4,0)</f>
        <v>毕业</v>
      </c>
      <c r="J382" s="12" t="str">
        <f>VLOOKUP(D382,[1]Sheet1!$B$1:$T$429,5,0)</f>
        <v>授予</v>
      </c>
      <c r="K382" s="12">
        <f>VLOOKUP(D382,[1]Sheet1!$B$1:$T$429,6,0)</f>
        <v>0</v>
      </c>
      <c r="L382" s="12">
        <f>VLOOKUP(D382,[1]Sheet1!$B$1:$T$429,7,0)</f>
        <v>0</v>
      </c>
      <c r="M382" s="6">
        <f>VLOOKUP(D382,[1]Sheet1!$B$1:$T$429,8,0)</f>
        <v>0</v>
      </c>
      <c r="N382" s="12">
        <f>VLOOKUP(D382,[1]Sheet1!$B$1:$T$429,9,0)</f>
        <v>0</v>
      </c>
      <c r="O382" s="12">
        <f>VLOOKUP(D382,[1]Sheet1!$B$1:$T$429,10,0)</f>
        <v>0</v>
      </c>
      <c r="P382" s="12">
        <f>VLOOKUP(D382,[1]Sheet1!$B$1:$T$429,11,0)</f>
        <v>0</v>
      </c>
      <c r="Q382" s="12">
        <f>VLOOKUP(D382,[1]Sheet1!$B$1:$T$429,12,0)</f>
        <v>0</v>
      </c>
      <c r="R382" s="13"/>
    </row>
    <row r="383" spans="1:18">
      <c r="A383" s="11">
        <v>427</v>
      </c>
      <c r="B383" s="12" t="s">
        <v>36</v>
      </c>
      <c r="C383" s="12" t="s">
        <v>789</v>
      </c>
      <c r="D383" s="12" t="s">
        <v>814</v>
      </c>
      <c r="E383" s="12" t="s">
        <v>815</v>
      </c>
      <c r="F383" s="12" t="s">
        <v>786</v>
      </c>
      <c r="G383" s="2" t="s">
        <v>928</v>
      </c>
      <c r="H383" s="12" t="s">
        <v>41</v>
      </c>
      <c r="I383" s="12" t="str">
        <f>VLOOKUP(D383,[1]Sheet1!$B$1:$T$429,4,0)</f>
        <v>毕业</v>
      </c>
      <c r="J383" s="12" t="str">
        <f>VLOOKUP(D383,[1]Sheet1!$B$1:$T$429,5,0)</f>
        <v>授予</v>
      </c>
      <c r="K383" s="12">
        <f>VLOOKUP(D383,[1]Sheet1!$B$1:$T$429,6,0)</f>
        <v>0</v>
      </c>
      <c r="L383" s="12">
        <f>VLOOKUP(D383,[1]Sheet1!$B$1:$T$429,7,0)</f>
        <v>0</v>
      </c>
      <c r="M383" s="6">
        <f>VLOOKUP(D383,[1]Sheet1!$B$1:$T$429,8,0)</f>
        <v>0</v>
      </c>
      <c r="N383" s="12">
        <f>VLOOKUP(D383,[1]Sheet1!$B$1:$T$429,9,0)</f>
        <v>0</v>
      </c>
      <c r="O383" s="12">
        <f>VLOOKUP(D383,[1]Sheet1!$B$1:$T$429,10,0)</f>
        <v>0</v>
      </c>
      <c r="P383" s="12">
        <f>VLOOKUP(D383,[1]Sheet1!$B$1:$T$429,11,0)</f>
        <v>0</v>
      </c>
      <c r="Q383" s="12">
        <f>VLOOKUP(D383,[1]Sheet1!$B$1:$T$429,12,0)</f>
        <v>0</v>
      </c>
      <c r="R383" s="13"/>
    </row>
    <row r="384" spans="1:18">
      <c r="A384" s="11">
        <v>428</v>
      </c>
      <c r="B384" s="12" t="s">
        <v>36</v>
      </c>
      <c r="C384" s="12" t="s">
        <v>789</v>
      </c>
      <c r="D384" s="12" t="s">
        <v>816</v>
      </c>
      <c r="E384" s="12" t="s">
        <v>817</v>
      </c>
      <c r="F384" s="12" t="s">
        <v>786</v>
      </c>
      <c r="G384" s="2" t="s">
        <v>928</v>
      </c>
      <c r="H384" s="12" t="s">
        <v>41</v>
      </c>
      <c r="I384" s="12" t="str">
        <f>VLOOKUP(D384,[1]Sheet1!$B$1:$T$429,4,0)</f>
        <v>毕业</v>
      </c>
      <c r="J384" s="12" t="str">
        <f>VLOOKUP(D384,[1]Sheet1!$B$1:$T$429,5,0)</f>
        <v>授予</v>
      </c>
      <c r="K384" s="12">
        <f>VLOOKUP(D384,[1]Sheet1!$B$1:$T$429,6,0)</f>
        <v>0</v>
      </c>
      <c r="L384" s="12">
        <f>VLOOKUP(D384,[1]Sheet1!$B$1:$T$429,7,0)</f>
        <v>0</v>
      </c>
      <c r="M384" s="6">
        <f>VLOOKUP(D384,[1]Sheet1!$B$1:$T$429,8,0)</f>
        <v>0</v>
      </c>
      <c r="N384" s="12">
        <f>VLOOKUP(D384,[1]Sheet1!$B$1:$T$429,9,0)</f>
        <v>0</v>
      </c>
      <c r="O384" s="12">
        <f>VLOOKUP(D384,[1]Sheet1!$B$1:$T$429,10,0)</f>
        <v>0</v>
      </c>
      <c r="P384" s="12">
        <f>VLOOKUP(D384,[1]Sheet1!$B$1:$T$429,11,0)</f>
        <v>0</v>
      </c>
      <c r="Q384" s="12">
        <f>VLOOKUP(D384,[1]Sheet1!$B$1:$T$429,12,0)</f>
        <v>0</v>
      </c>
      <c r="R384" s="13"/>
    </row>
    <row r="385" spans="1:18">
      <c r="A385" s="11">
        <v>429</v>
      </c>
      <c r="B385" s="12" t="s">
        <v>36</v>
      </c>
      <c r="C385" s="12" t="s">
        <v>789</v>
      </c>
      <c r="D385" s="12" t="s">
        <v>818</v>
      </c>
      <c r="E385" s="12" t="s">
        <v>819</v>
      </c>
      <c r="F385" s="12" t="s">
        <v>786</v>
      </c>
      <c r="G385" s="2" t="s">
        <v>928</v>
      </c>
      <c r="H385" s="12" t="s">
        <v>41</v>
      </c>
      <c r="I385" s="12" t="str">
        <f>VLOOKUP(D385,[1]Sheet1!$B$1:$T$429,4,0)</f>
        <v>毕业</v>
      </c>
      <c r="J385" s="12" t="str">
        <f>VLOOKUP(D385,[1]Sheet1!$B$1:$T$429,5,0)</f>
        <v>授予</v>
      </c>
      <c r="K385" s="12">
        <f>VLOOKUP(D385,[1]Sheet1!$B$1:$T$429,6,0)</f>
        <v>0</v>
      </c>
      <c r="L385" s="12">
        <f>VLOOKUP(D385,[1]Sheet1!$B$1:$T$429,7,0)</f>
        <v>0</v>
      </c>
      <c r="M385" s="6">
        <f>VLOOKUP(D385,[1]Sheet1!$B$1:$T$429,8,0)</f>
        <v>0</v>
      </c>
      <c r="N385" s="12">
        <f>VLOOKUP(D385,[1]Sheet1!$B$1:$T$429,9,0)</f>
        <v>0</v>
      </c>
      <c r="O385" s="12">
        <f>VLOOKUP(D385,[1]Sheet1!$B$1:$T$429,10,0)</f>
        <v>0</v>
      </c>
      <c r="P385" s="12">
        <f>VLOOKUP(D385,[1]Sheet1!$B$1:$T$429,11,0)</f>
        <v>0</v>
      </c>
      <c r="Q385" s="12">
        <f>VLOOKUP(D385,[1]Sheet1!$B$1:$T$429,12,0)</f>
        <v>0</v>
      </c>
      <c r="R385" s="13"/>
    </row>
    <row r="386" spans="1:18">
      <c r="A386" s="11">
        <v>430</v>
      </c>
      <c r="B386" s="12" t="s">
        <v>36</v>
      </c>
      <c r="C386" s="12" t="s">
        <v>789</v>
      </c>
      <c r="D386" s="12" t="s">
        <v>820</v>
      </c>
      <c r="E386" s="12" t="s">
        <v>821</v>
      </c>
      <c r="F386" s="12" t="s">
        <v>786</v>
      </c>
      <c r="G386" s="2" t="s">
        <v>928</v>
      </c>
      <c r="H386" s="12" t="s">
        <v>41</v>
      </c>
      <c r="I386" s="12" t="str">
        <f>VLOOKUP(D386,[1]Sheet1!$B$1:$T$429,4,0)</f>
        <v>毕业</v>
      </c>
      <c r="J386" s="12" t="str">
        <f>VLOOKUP(D386,[1]Sheet1!$B$1:$T$429,5,0)</f>
        <v>授予</v>
      </c>
      <c r="K386" s="12">
        <f>VLOOKUP(D386,[1]Sheet1!$B$1:$T$429,6,0)</f>
        <v>0</v>
      </c>
      <c r="L386" s="12">
        <f>VLOOKUP(D386,[1]Sheet1!$B$1:$T$429,7,0)</f>
        <v>0</v>
      </c>
      <c r="M386" s="6">
        <f>VLOOKUP(D386,[1]Sheet1!$B$1:$T$429,8,0)</f>
        <v>0</v>
      </c>
      <c r="N386" s="12">
        <f>VLOOKUP(D386,[1]Sheet1!$B$1:$T$429,9,0)</f>
        <v>0</v>
      </c>
      <c r="O386" s="12">
        <f>VLOOKUP(D386,[1]Sheet1!$B$1:$T$429,10,0)</f>
        <v>0</v>
      </c>
      <c r="P386" s="12">
        <f>VLOOKUP(D386,[1]Sheet1!$B$1:$T$429,11,0)</f>
        <v>0</v>
      </c>
      <c r="Q386" s="12">
        <f>VLOOKUP(D386,[1]Sheet1!$B$1:$T$429,12,0)</f>
        <v>0</v>
      </c>
      <c r="R386" s="13"/>
    </row>
    <row r="387" spans="1:18">
      <c r="A387" s="11">
        <v>431</v>
      </c>
      <c r="B387" s="12" t="s">
        <v>36</v>
      </c>
      <c r="C387" s="12" t="s">
        <v>789</v>
      </c>
      <c r="D387" s="12" t="s">
        <v>822</v>
      </c>
      <c r="E387" s="12" t="s">
        <v>823</v>
      </c>
      <c r="F387" s="12" t="s">
        <v>786</v>
      </c>
      <c r="G387" s="2" t="s">
        <v>928</v>
      </c>
      <c r="H387" s="12" t="s">
        <v>41</v>
      </c>
      <c r="I387" s="12" t="str">
        <f>VLOOKUP(D387,[1]Sheet1!$B$1:$T$429,4,0)</f>
        <v>毕业</v>
      </c>
      <c r="J387" s="12" t="str">
        <f>VLOOKUP(D387,[1]Sheet1!$B$1:$T$429,5,0)</f>
        <v>授予</v>
      </c>
      <c r="K387" s="12">
        <f>VLOOKUP(D387,[1]Sheet1!$B$1:$T$429,6,0)</f>
        <v>0</v>
      </c>
      <c r="L387" s="12">
        <f>VLOOKUP(D387,[1]Sheet1!$B$1:$T$429,7,0)</f>
        <v>0</v>
      </c>
      <c r="M387" s="6">
        <f>VLOOKUP(D387,[1]Sheet1!$B$1:$T$429,8,0)</f>
        <v>0</v>
      </c>
      <c r="N387" s="12">
        <f>VLOOKUP(D387,[1]Sheet1!$B$1:$T$429,9,0)</f>
        <v>0</v>
      </c>
      <c r="O387" s="12">
        <f>VLOOKUP(D387,[1]Sheet1!$B$1:$T$429,10,0)</f>
        <v>0</v>
      </c>
      <c r="P387" s="12">
        <f>VLOOKUP(D387,[1]Sheet1!$B$1:$T$429,11,0)</f>
        <v>0</v>
      </c>
      <c r="Q387" s="12">
        <f>VLOOKUP(D387,[1]Sheet1!$B$1:$T$429,12,0)</f>
        <v>0</v>
      </c>
      <c r="R387" s="13"/>
    </row>
    <row r="388" spans="1:18">
      <c r="A388" s="11">
        <v>432</v>
      </c>
      <c r="B388" s="12" t="s">
        <v>36</v>
      </c>
      <c r="C388" s="12" t="s">
        <v>789</v>
      </c>
      <c r="D388" s="12" t="s">
        <v>824</v>
      </c>
      <c r="E388" s="12" t="s">
        <v>825</v>
      </c>
      <c r="F388" s="12" t="s">
        <v>786</v>
      </c>
      <c r="G388" s="2" t="s">
        <v>928</v>
      </c>
      <c r="H388" s="12" t="s">
        <v>41</v>
      </c>
      <c r="I388" s="12" t="str">
        <f>VLOOKUP(D388,[1]Sheet1!$B$1:$T$429,4,0)</f>
        <v>毕业</v>
      </c>
      <c r="J388" s="12" t="str">
        <f>VLOOKUP(D388,[1]Sheet1!$B$1:$T$429,5,0)</f>
        <v>授予</v>
      </c>
      <c r="K388" s="12">
        <f>VLOOKUP(D388,[1]Sheet1!$B$1:$T$429,6,0)</f>
        <v>0</v>
      </c>
      <c r="L388" s="12">
        <f>VLOOKUP(D388,[1]Sheet1!$B$1:$T$429,7,0)</f>
        <v>0</v>
      </c>
      <c r="M388" s="6">
        <f>VLOOKUP(D388,[1]Sheet1!$B$1:$T$429,8,0)</f>
        <v>0</v>
      </c>
      <c r="N388" s="12">
        <f>VLOOKUP(D388,[1]Sheet1!$B$1:$T$429,9,0)</f>
        <v>0</v>
      </c>
      <c r="O388" s="12">
        <f>VLOOKUP(D388,[1]Sheet1!$B$1:$T$429,10,0)</f>
        <v>0</v>
      </c>
      <c r="P388" s="12">
        <f>VLOOKUP(D388,[1]Sheet1!$B$1:$T$429,11,0)</f>
        <v>0</v>
      </c>
      <c r="Q388" s="12">
        <f>VLOOKUP(D388,[1]Sheet1!$B$1:$T$429,12,0)</f>
        <v>0</v>
      </c>
      <c r="R388" s="13"/>
    </row>
    <row r="389" spans="1:18">
      <c r="A389" s="11">
        <v>433</v>
      </c>
      <c r="B389" s="12" t="s">
        <v>36</v>
      </c>
      <c r="C389" s="12" t="s">
        <v>789</v>
      </c>
      <c r="D389" s="12" t="s">
        <v>826</v>
      </c>
      <c r="E389" s="12" t="s">
        <v>827</v>
      </c>
      <c r="F389" s="12" t="s">
        <v>786</v>
      </c>
      <c r="G389" s="2" t="s">
        <v>928</v>
      </c>
      <c r="H389" s="12" t="s">
        <v>41</v>
      </c>
      <c r="I389" s="12" t="str">
        <f>VLOOKUP(D389,[1]Sheet1!$B$1:$T$429,4,0)</f>
        <v>毕业</v>
      </c>
      <c r="J389" s="12" t="str">
        <f>VLOOKUP(D389,[1]Sheet1!$B$1:$T$429,5,0)</f>
        <v>授予</v>
      </c>
      <c r="K389" s="12">
        <f>VLOOKUP(D389,[1]Sheet1!$B$1:$T$429,6,0)</f>
        <v>0</v>
      </c>
      <c r="L389" s="12">
        <f>VLOOKUP(D389,[1]Sheet1!$B$1:$T$429,7,0)</f>
        <v>0</v>
      </c>
      <c r="M389" s="6">
        <f>VLOOKUP(D389,[1]Sheet1!$B$1:$T$429,8,0)</f>
        <v>0</v>
      </c>
      <c r="N389" s="12">
        <f>VLOOKUP(D389,[1]Sheet1!$B$1:$T$429,9,0)</f>
        <v>0</v>
      </c>
      <c r="O389" s="12">
        <f>VLOOKUP(D389,[1]Sheet1!$B$1:$T$429,10,0)</f>
        <v>0</v>
      </c>
      <c r="P389" s="12">
        <f>VLOOKUP(D389,[1]Sheet1!$B$1:$T$429,11,0)</f>
        <v>0</v>
      </c>
      <c r="Q389" s="12">
        <f>VLOOKUP(D389,[1]Sheet1!$B$1:$T$429,12,0)</f>
        <v>0</v>
      </c>
      <c r="R389" s="13"/>
    </row>
    <row r="390" spans="1:18">
      <c r="A390" s="11">
        <v>434</v>
      </c>
      <c r="B390" s="12" t="s">
        <v>36</v>
      </c>
      <c r="C390" s="12" t="s">
        <v>789</v>
      </c>
      <c r="D390" s="12" t="s">
        <v>828</v>
      </c>
      <c r="E390" s="12" t="s">
        <v>829</v>
      </c>
      <c r="F390" s="12" t="s">
        <v>786</v>
      </c>
      <c r="G390" s="2" t="s">
        <v>928</v>
      </c>
      <c r="H390" s="12" t="s">
        <v>41</v>
      </c>
      <c r="I390" s="12" t="str">
        <f>VLOOKUP(D390,[1]Sheet1!$B$1:$T$429,4,0)</f>
        <v>毕业</v>
      </c>
      <c r="J390" s="12" t="str">
        <f>VLOOKUP(D390,[1]Sheet1!$B$1:$T$429,5,0)</f>
        <v>授予</v>
      </c>
      <c r="K390" s="12">
        <f>VLOOKUP(D390,[1]Sheet1!$B$1:$T$429,6,0)</f>
        <v>0</v>
      </c>
      <c r="L390" s="12">
        <f>VLOOKUP(D390,[1]Sheet1!$B$1:$T$429,7,0)</f>
        <v>0</v>
      </c>
      <c r="M390" s="6">
        <f>VLOOKUP(D390,[1]Sheet1!$B$1:$T$429,8,0)</f>
        <v>0</v>
      </c>
      <c r="N390" s="12">
        <f>VLOOKUP(D390,[1]Sheet1!$B$1:$T$429,9,0)</f>
        <v>0</v>
      </c>
      <c r="O390" s="12">
        <f>VLOOKUP(D390,[1]Sheet1!$B$1:$T$429,10,0)</f>
        <v>0</v>
      </c>
      <c r="P390" s="12">
        <f>VLOOKUP(D390,[1]Sheet1!$B$1:$T$429,11,0)</f>
        <v>0</v>
      </c>
      <c r="Q390" s="12">
        <f>VLOOKUP(D390,[1]Sheet1!$B$1:$T$429,12,0)</f>
        <v>0</v>
      </c>
      <c r="R390" s="13"/>
    </row>
    <row r="391" spans="1:18">
      <c r="A391" s="11">
        <v>435</v>
      </c>
      <c r="B391" s="12" t="s">
        <v>36</v>
      </c>
      <c r="C391" s="12" t="s">
        <v>789</v>
      </c>
      <c r="D391" s="12" t="s">
        <v>830</v>
      </c>
      <c r="E391" s="12" t="s">
        <v>831</v>
      </c>
      <c r="F391" s="12" t="s">
        <v>786</v>
      </c>
      <c r="G391" s="2" t="s">
        <v>928</v>
      </c>
      <c r="H391" s="12" t="s">
        <v>41</v>
      </c>
      <c r="I391" s="12" t="str">
        <f>VLOOKUP(D391,[1]Sheet1!$B$1:$T$429,4,0)</f>
        <v>毕业</v>
      </c>
      <c r="J391" s="12" t="str">
        <f>VLOOKUP(D391,[1]Sheet1!$B$1:$T$429,5,0)</f>
        <v>授予</v>
      </c>
      <c r="K391" s="12">
        <f>VLOOKUP(D391,[1]Sheet1!$B$1:$T$429,6,0)</f>
        <v>0</v>
      </c>
      <c r="L391" s="12">
        <f>VLOOKUP(D391,[1]Sheet1!$B$1:$T$429,7,0)</f>
        <v>0</v>
      </c>
      <c r="M391" s="6">
        <f>VLOOKUP(D391,[1]Sheet1!$B$1:$T$429,8,0)</f>
        <v>0</v>
      </c>
      <c r="N391" s="12">
        <f>VLOOKUP(D391,[1]Sheet1!$B$1:$T$429,9,0)</f>
        <v>0</v>
      </c>
      <c r="O391" s="12">
        <f>VLOOKUP(D391,[1]Sheet1!$B$1:$T$429,10,0)</f>
        <v>0</v>
      </c>
      <c r="P391" s="12">
        <f>VLOOKUP(D391,[1]Sheet1!$B$1:$T$429,11,0)</f>
        <v>0</v>
      </c>
      <c r="Q391" s="12">
        <f>VLOOKUP(D391,[1]Sheet1!$B$1:$T$429,12,0)</f>
        <v>0</v>
      </c>
      <c r="R391" s="13"/>
    </row>
    <row r="392" spans="1:18">
      <c r="A392" s="11">
        <v>436</v>
      </c>
      <c r="B392" s="12" t="s">
        <v>36</v>
      </c>
      <c r="C392" s="12" t="s">
        <v>789</v>
      </c>
      <c r="D392" s="12" t="s">
        <v>832</v>
      </c>
      <c r="E392" s="12" t="s">
        <v>833</v>
      </c>
      <c r="F392" s="12" t="s">
        <v>786</v>
      </c>
      <c r="G392" s="2" t="s">
        <v>928</v>
      </c>
      <c r="H392" s="12" t="s">
        <v>41</v>
      </c>
      <c r="I392" s="12" t="str">
        <f>VLOOKUP(D392,[1]Sheet1!$B$1:$T$429,4,0)</f>
        <v>毕业</v>
      </c>
      <c r="J392" s="12" t="str">
        <f>VLOOKUP(D392,[1]Sheet1!$B$1:$T$429,5,0)</f>
        <v>授予</v>
      </c>
      <c r="K392" s="12">
        <f>VLOOKUP(D392,[1]Sheet1!$B$1:$T$429,6,0)</f>
        <v>0</v>
      </c>
      <c r="L392" s="12">
        <f>VLOOKUP(D392,[1]Sheet1!$B$1:$T$429,7,0)</f>
        <v>0</v>
      </c>
      <c r="M392" s="6">
        <f>VLOOKUP(D392,[1]Sheet1!$B$1:$T$429,8,0)</f>
        <v>0</v>
      </c>
      <c r="N392" s="12">
        <f>VLOOKUP(D392,[1]Sheet1!$B$1:$T$429,9,0)</f>
        <v>0</v>
      </c>
      <c r="O392" s="12">
        <f>VLOOKUP(D392,[1]Sheet1!$B$1:$T$429,10,0)</f>
        <v>0</v>
      </c>
      <c r="P392" s="12">
        <f>VLOOKUP(D392,[1]Sheet1!$B$1:$T$429,11,0)</f>
        <v>0</v>
      </c>
      <c r="Q392" s="12">
        <f>VLOOKUP(D392,[1]Sheet1!$B$1:$T$429,12,0)</f>
        <v>0</v>
      </c>
      <c r="R392" s="13"/>
    </row>
    <row r="393" spans="1:18">
      <c r="A393" s="11">
        <v>437</v>
      </c>
      <c r="B393" s="12" t="s">
        <v>36</v>
      </c>
      <c r="C393" s="12" t="s">
        <v>789</v>
      </c>
      <c r="D393" s="12" t="s">
        <v>834</v>
      </c>
      <c r="E393" s="12" t="s">
        <v>835</v>
      </c>
      <c r="F393" s="12" t="s">
        <v>786</v>
      </c>
      <c r="G393" s="2" t="s">
        <v>928</v>
      </c>
      <c r="H393" s="12" t="s">
        <v>41</v>
      </c>
      <c r="I393" s="12" t="str">
        <f>VLOOKUP(D393,[1]Sheet1!$B$1:$T$429,4,0)</f>
        <v>毕业</v>
      </c>
      <c r="J393" s="12" t="str">
        <f>VLOOKUP(D393,[1]Sheet1!$B$1:$T$429,5,0)</f>
        <v>授予</v>
      </c>
      <c r="K393" s="12">
        <f>VLOOKUP(D393,[1]Sheet1!$B$1:$T$429,6,0)</f>
        <v>0</v>
      </c>
      <c r="L393" s="12">
        <f>VLOOKUP(D393,[1]Sheet1!$B$1:$T$429,7,0)</f>
        <v>0</v>
      </c>
      <c r="M393" s="6">
        <f>VLOOKUP(D393,[1]Sheet1!$B$1:$T$429,8,0)</f>
        <v>0</v>
      </c>
      <c r="N393" s="12">
        <f>VLOOKUP(D393,[1]Sheet1!$B$1:$T$429,9,0)</f>
        <v>0</v>
      </c>
      <c r="O393" s="12">
        <f>VLOOKUP(D393,[1]Sheet1!$B$1:$T$429,10,0)</f>
        <v>0</v>
      </c>
      <c r="P393" s="12">
        <f>VLOOKUP(D393,[1]Sheet1!$B$1:$T$429,11,0)</f>
        <v>0</v>
      </c>
      <c r="Q393" s="12">
        <f>VLOOKUP(D393,[1]Sheet1!$B$1:$T$429,12,0)</f>
        <v>0</v>
      </c>
      <c r="R393" s="13"/>
    </row>
    <row r="394" spans="1:18">
      <c r="A394" s="11">
        <v>438</v>
      </c>
      <c r="B394" s="12" t="s">
        <v>36</v>
      </c>
      <c r="C394" s="12" t="s">
        <v>789</v>
      </c>
      <c r="D394" s="12" t="s">
        <v>836</v>
      </c>
      <c r="E394" s="12" t="s">
        <v>837</v>
      </c>
      <c r="F394" s="12" t="s">
        <v>786</v>
      </c>
      <c r="G394" s="2" t="s">
        <v>928</v>
      </c>
      <c r="H394" s="12" t="s">
        <v>41</v>
      </c>
      <c r="I394" s="12" t="str">
        <f>VLOOKUP(D394,[1]Sheet1!$B$1:$T$429,4,0)</f>
        <v>毕业</v>
      </c>
      <c r="J394" s="12" t="str">
        <f>VLOOKUP(D394,[1]Sheet1!$B$1:$T$429,5,0)</f>
        <v>授予</v>
      </c>
      <c r="K394" s="12">
        <f>VLOOKUP(D394,[1]Sheet1!$B$1:$T$429,6,0)</f>
        <v>0</v>
      </c>
      <c r="L394" s="12">
        <f>VLOOKUP(D394,[1]Sheet1!$B$1:$T$429,7,0)</f>
        <v>0</v>
      </c>
      <c r="M394" s="6">
        <f>VLOOKUP(D394,[1]Sheet1!$B$1:$T$429,8,0)</f>
        <v>0</v>
      </c>
      <c r="N394" s="12">
        <f>VLOOKUP(D394,[1]Sheet1!$B$1:$T$429,9,0)</f>
        <v>0</v>
      </c>
      <c r="O394" s="12">
        <f>VLOOKUP(D394,[1]Sheet1!$B$1:$T$429,10,0)</f>
        <v>0</v>
      </c>
      <c r="P394" s="12">
        <f>VLOOKUP(D394,[1]Sheet1!$B$1:$T$429,11,0)</f>
        <v>0</v>
      </c>
      <c r="Q394" s="12">
        <f>VLOOKUP(D394,[1]Sheet1!$B$1:$T$429,12,0)</f>
        <v>0</v>
      </c>
      <c r="R394" s="13"/>
    </row>
    <row r="395" spans="1:18">
      <c r="A395" s="11">
        <v>439</v>
      </c>
      <c r="B395" s="12" t="s">
        <v>36</v>
      </c>
      <c r="C395" s="12" t="s">
        <v>789</v>
      </c>
      <c r="D395" s="12" t="s">
        <v>838</v>
      </c>
      <c r="E395" s="12" t="s">
        <v>839</v>
      </c>
      <c r="F395" s="12" t="s">
        <v>786</v>
      </c>
      <c r="G395" s="2" t="s">
        <v>928</v>
      </c>
      <c r="H395" s="12" t="s">
        <v>41</v>
      </c>
      <c r="I395" s="12" t="str">
        <f>VLOOKUP(D395,[1]Sheet1!$B$1:$T$429,4,0)</f>
        <v>毕业</v>
      </c>
      <c r="J395" s="12" t="str">
        <f>VLOOKUP(D395,[1]Sheet1!$B$1:$T$429,5,0)</f>
        <v>授予</v>
      </c>
      <c r="K395" s="12">
        <f>VLOOKUP(D395,[1]Sheet1!$B$1:$T$429,6,0)</f>
        <v>0</v>
      </c>
      <c r="L395" s="12">
        <f>VLOOKUP(D395,[1]Sheet1!$B$1:$T$429,7,0)</f>
        <v>0</v>
      </c>
      <c r="M395" s="6">
        <f>VLOOKUP(D395,[1]Sheet1!$B$1:$T$429,8,0)</f>
        <v>0</v>
      </c>
      <c r="N395" s="12">
        <f>VLOOKUP(D395,[1]Sheet1!$B$1:$T$429,9,0)</f>
        <v>0</v>
      </c>
      <c r="O395" s="12">
        <f>VLOOKUP(D395,[1]Sheet1!$B$1:$T$429,10,0)</f>
        <v>0</v>
      </c>
      <c r="P395" s="12">
        <f>VLOOKUP(D395,[1]Sheet1!$B$1:$T$429,11,0)</f>
        <v>0</v>
      </c>
      <c r="Q395" s="12">
        <f>VLOOKUP(D395,[1]Sheet1!$B$1:$T$429,12,0)</f>
        <v>0</v>
      </c>
      <c r="R395" s="13"/>
    </row>
    <row r="396" spans="1:18">
      <c r="A396" s="11">
        <v>440</v>
      </c>
      <c r="B396" s="12" t="s">
        <v>36</v>
      </c>
      <c r="C396" s="12" t="s">
        <v>789</v>
      </c>
      <c r="D396" s="12" t="s">
        <v>840</v>
      </c>
      <c r="E396" s="12" t="s">
        <v>841</v>
      </c>
      <c r="F396" s="12" t="s">
        <v>786</v>
      </c>
      <c r="G396" s="2" t="s">
        <v>928</v>
      </c>
      <c r="H396" s="12" t="s">
        <v>41</v>
      </c>
      <c r="I396" s="12" t="str">
        <f>VLOOKUP(D396,[1]Sheet1!$B$1:$T$429,4,0)</f>
        <v>毕业</v>
      </c>
      <c r="J396" s="12" t="str">
        <f>VLOOKUP(D396,[1]Sheet1!$B$1:$T$429,5,0)</f>
        <v>授予</v>
      </c>
      <c r="K396" s="12">
        <f>VLOOKUP(D396,[1]Sheet1!$B$1:$T$429,6,0)</f>
        <v>0</v>
      </c>
      <c r="L396" s="12">
        <f>VLOOKUP(D396,[1]Sheet1!$B$1:$T$429,7,0)</f>
        <v>0</v>
      </c>
      <c r="M396" s="6">
        <f>VLOOKUP(D396,[1]Sheet1!$B$1:$T$429,8,0)</f>
        <v>0</v>
      </c>
      <c r="N396" s="12">
        <f>VLOOKUP(D396,[1]Sheet1!$B$1:$T$429,9,0)</f>
        <v>0</v>
      </c>
      <c r="O396" s="12">
        <f>VLOOKUP(D396,[1]Sheet1!$B$1:$T$429,10,0)</f>
        <v>0</v>
      </c>
      <c r="P396" s="12">
        <f>VLOOKUP(D396,[1]Sheet1!$B$1:$T$429,11,0)</f>
        <v>0</v>
      </c>
      <c r="Q396" s="12">
        <f>VLOOKUP(D396,[1]Sheet1!$B$1:$T$429,12,0)</f>
        <v>0</v>
      </c>
      <c r="R396" s="13"/>
    </row>
    <row r="397" spans="1:18">
      <c r="A397" s="11">
        <v>441</v>
      </c>
      <c r="B397" s="12" t="s">
        <v>36</v>
      </c>
      <c r="C397" s="12" t="s">
        <v>789</v>
      </c>
      <c r="D397" s="12" t="s">
        <v>842</v>
      </c>
      <c r="E397" s="12" t="s">
        <v>843</v>
      </c>
      <c r="F397" s="12" t="s">
        <v>786</v>
      </c>
      <c r="G397" s="2" t="s">
        <v>928</v>
      </c>
      <c r="H397" s="12" t="s">
        <v>41</v>
      </c>
      <c r="I397" s="12" t="str">
        <f>VLOOKUP(D397,[1]Sheet1!$B$1:$T$429,4,0)</f>
        <v>毕业</v>
      </c>
      <c r="J397" s="12" t="str">
        <f>VLOOKUP(D397,[1]Sheet1!$B$1:$T$429,5,0)</f>
        <v>授予</v>
      </c>
      <c r="K397" s="12">
        <f>VLOOKUP(D397,[1]Sheet1!$B$1:$T$429,6,0)</f>
        <v>0</v>
      </c>
      <c r="L397" s="12">
        <f>VLOOKUP(D397,[1]Sheet1!$B$1:$T$429,7,0)</f>
        <v>0</v>
      </c>
      <c r="M397" s="6">
        <f>VLOOKUP(D397,[1]Sheet1!$B$1:$T$429,8,0)</f>
        <v>0</v>
      </c>
      <c r="N397" s="12">
        <f>VLOOKUP(D397,[1]Sheet1!$B$1:$T$429,9,0)</f>
        <v>0</v>
      </c>
      <c r="O397" s="12">
        <f>VLOOKUP(D397,[1]Sheet1!$B$1:$T$429,10,0)</f>
        <v>0</v>
      </c>
      <c r="P397" s="12">
        <f>VLOOKUP(D397,[1]Sheet1!$B$1:$T$429,11,0)</f>
        <v>0</v>
      </c>
      <c r="Q397" s="12">
        <f>VLOOKUP(D397,[1]Sheet1!$B$1:$T$429,12,0)</f>
        <v>0</v>
      </c>
      <c r="R397" s="13"/>
    </row>
    <row r="398" spans="1:18">
      <c r="A398" s="11">
        <v>442</v>
      </c>
      <c r="B398" s="12" t="s">
        <v>36</v>
      </c>
      <c r="C398" s="12" t="s">
        <v>789</v>
      </c>
      <c r="D398" s="12" t="s">
        <v>844</v>
      </c>
      <c r="E398" s="12" t="s">
        <v>845</v>
      </c>
      <c r="F398" s="12" t="s">
        <v>786</v>
      </c>
      <c r="G398" s="2" t="s">
        <v>928</v>
      </c>
      <c r="H398" s="12" t="s">
        <v>41</v>
      </c>
      <c r="I398" s="12" t="str">
        <f>VLOOKUP(D398,[1]Sheet1!$B$1:$T$429,4,0)</f>
        <v>毕业</v>
      </c>
      <c r="J398" s="12" t="str">
        <f>VLOOKUP(D398,[1]Sheet1!$B$1:$T$429,5,0)</f>
        <v>授予</v>
      </c>
      <c r="K398" s="12">
        <f>VLOOKUP(D398,[1]Sheet1!$B$1:$T$429,6,0)</f>
        <v>0</v>
      </c>
      <c r="L398" s="12">
        <f>VLOOKUP(D398,[1]Sheet1!$B$1:$T$429,7,0)</f>
        <v>0</v>
      </c>
      <c r="M398" s="6">
        <f>VLOOKUP(D398,[1]Sheet1!$B$1:$T$429,8,0)</f>
        <v>0</v>
      </c>
      <c r="N398" s="12">
        <f>VLOOKUP(D398,[1]Sheet1!$B$1:$T$429,9,0)</f>
        <v>0</v>
      </c>
      <c r="O398" s="12">
        <f>VLOOKUP(D398,[1]Sheet1!$B$1:$T$429,10,0)</f>
        <v>0</v>
      </c>
      <c r="P398" s="12">
        <f>VLOOKUP(D398,[1]Sheet1!$B$1:$T$429,11,0)</f>
        <v>0</v>
      </c>
      <c r="Q398" s="12">
        <f>VLOOKUP(D398,[1]Sheet1!$B$1:$T$429,12,0)</f>
        <v>0</v>
      </c>
      <c r="R398" s="13"/>
    </row>
    <row r="399" spans="1:18">
      <c r="A399" s="11">
        <v>443</v>
      </c>
      <c r="B399" s="12" t="s">
        <v>36</v>
      </c>
      <c r="C399" s="12" t="s">
        <v>789</v>
      </c>
      <c r="D399" s="12" t="s">
        <v>846</v>
      </c>
      <c r="E399" s="12" t="s">
        <v>847</v>
      </c>
      <c r="F399" s="12" t="s">
        <v>786</v>
      </c>
      <c r="G399" s="2" t="s">
        <v>928</v>
      </c>
      <c r="H399" s="12" t="s">
        <v>41</v>
      </c>
      <c r="I399" s="12" t="str">
        <f>VLOOKUP(D399,[1]Sheet1!$B$1:$T$429,4,0)</f>
        <v>毕业</v>
      </c>
      <c r="J399" s="12" t="str">
        <f>VLOOKUP(D399,[1]Sheet1!$B$1:$T$429,5,0)</f>
        <v>授予</v>
      </c>
      <c r="K399" s="12">
        <f>VLOOKUP(D399,[1]Sheet1!$B$1:$T$429,6,0)</f>
        <v>0</v>
      </c>
      <c r="L399" s="12">
        <f>VLOOKUP(D399,[1]Sheet1!$B$1:$T$429,7,0)</f>
        <v>0</v>
      </c>
      <c r="M399" s="6">
        <f>VLOOKUP(D399,[1]Sheet1!$B$1:$T$429,8,0)</f>
        <v>0</v>
      </c>
      <c r="N399" s="12">
        <f>VLOOKUP(D399,[1]Sheet1!$B$1:$T$429,9,0)</f>
        <v>0</v>
      </c>
      <c r="O399" s="12">
        <f>VLOOKUP(D399,[1]Sheet1!$B$1:$T$429,10,0)</f>
        <v>0</v>
      </c>
      <c r="P399" s="12">
        <f>VLOOKUP(D399,[1]Sheet1!$B$1:$T$429,11,0)</f>
        <v>0</v>
      </c>
      <c r="Q399" s="12">
        <f>VLOOKUP(D399,[1]Sheet1!$B$1:$T$429,12,0)</f>
        <v>0</v>
      </c>
      <c r="R399" s="13"/>
    </row>
    <row r="400" spans="1:18">
      <c r="A400" s="11">
        <v>444</v>
      </c>
      <c r="B400" s="12" t="s">
        <v>36</v>
      </c>
      <c r="C400" s="12" t="s">
        <v>789</v>
      </c>
      <c r="D400" s="12" t="s">
        <v>848</v>
      </c>
      <c r="E400" s="12" t="s">
        <v>849</v>
      </c>
      <c r="F400" s="12" t="s">
        <v>786</v>
      </c>
      <c r="G400" s="2" t="s">
        <v>928</v>
      </c>
      <c r="H400" s="12" t="s">
        <v>41</v>
      </c>
      <c r="I400" s="12" t="str">
        <f>VLOOKUP(D400,[1]Sheet1!$B$1:$T$429,4,0)</f>
        <v>毕业</v>
      </c>
      <c r="J400" s="12" t="str">
        <f>VLOOKUP(D400,[1]Sheet1!$B$1:$T$429,5,0)</f>
        <v>授予</v>
      </c>
      <c r="K400" s="12">
        <f>VLOOKUP(D400,[1]Sheet1!$B$1:$T$429,6,0)</f>
        <v>0</v>
      </c>
      <c r="L400" s="12">
        <f>VLOOKUP(D400,[1]Sheet1!$B$1:$T$429,7,0)</f>
        <v>0</v>
      </c>
      <c r="M400" s="6">
        <f>VLOOKUP(D400,[1]Sheet1!$B$1:$T$429,8,0)</f>
        <v>0</v>
      </c>
      <c r="N400" s="12">
        <f>VLOOKUP(D400,[1]Sheet1!$B$1:$T$429,9,0)</f>
        <v>0</v>
      </c>
      <c r="O400" s="12">
        <f>VLOOKUP(D400,[1]Sheet1!$B$1:$T$429,10,0)</f>
        <v>0</v>
      </c>
      <c r="P400" s="12">
        <f>VLOOKUP(D400,[1]Sheet1!$B$1:$T$429,11,0)</f>
        <v>0</v>
      </c>
      <c r="Q400" s="12">
        <f>VLOOKUP(D400,[1]Sheet1!$B$1:$T$429,12,0)</f>
        <v>0</v>
      </c>
      <c r="R400" s="13"/>
    </row>
    <row r="401" spans="1:18">
      <c r="A401" s="11">
        <v>445</v>
      </c>
      <c r="B401" s="12" t="s">
        <v>36</v>
      </c>
      <c r="C401" s="12" t="s">
        <v>789</v>
      </c>
      <c r="D401" s="12" t="s">
        <v>850</v>
      </c>
      <c r="E401" s="12" t="s">
        <v>851</v>
      </c>
      <c r="F401" s="12" t="s">
        <v>786</v>
      </c>
      <c r="G401" s="2" t="s">
        <v>928</v>
      </c>
      <c r="H401" s="12" t="s">
        <v>41</v>
      </c>
      <c r="I401" s="12" t="str">
        <f>VLOOKUP(D401,[1]Sheet1!$B$1:$T$429,4,0)</f>
        <v>毕业</v>
      </c>
      <c r="J401" s="12" t="str">
        <f>VLOOKUP(D401,[1]Sheet1!$B$1:$T$429,5,0)</f>
        <v>授予</v>
      </c>
      <c r="K401" s="12">
        <f>VLOOKUP(D401,[1]Sheet1!$B$1:$T$429,6,0)</f>
        <v>0</v>
      </c>
      <c r="L401" s="12">
        <f>VLOOKUP(D401,[1]Sheet1!$B$1:$T$429,7,0)</f>
        <v>0</v>
      </c>
      <c r="M401" s="6">
        <f>VLOOKUP(D401,[1]Sheet1!$B$1:$T$429,8,0)</f>
        <v>0</v>
      </c>
      <c r="N401" s="12">
        <f>VLOOKUP(D401,[1]Sheet1!$B$1:$T$429,9,0)</f>
        <v>0</v>
      </c>
      <c r="O401" s="12">
        <f>VLOOKUP(D401,[1]Sheet1!$B$1:$T$429,10,0)</f>
        <v>0</v>
      </c>
      <c r="P401" s="12">
        <f>VLOOKUP(D401,[1]Sheet1!$B$1:$T$429,11,0)</f>
        <v>0</v>
      </c>
      <c r="Q401" s="12">
        <f>VLOOKUP(D401,[1]Sheet1!$B$1:$T$429,12,0)</f>
        <v>0</v>
      </c>
      <c r="R401" s="13"/>
    </row>
    <row r="402" spans="1:18">
      <c r="A402" s="11">
        <v>446</v>
      </c>
      <c r="B402" s="12" t="s">
        <v>36</v>
      </c>
      <c r="C402" s="12" t="s">
        <v>789</v>
      </c>
      <c r="D402" s="12" t="s">
        <v>852</v>
      </c>
      <c r="E402" s="12" t="s">
        <v>853</v>
      </c>
      <c r="F402" s="12" t="s">
        <v>786</v>
      </c>
      <c r="G402" s="2" t="s">
        <v>928</v>
      </c>
      <c r="H402" s="12" t="s">
        <v>41</v>
      </c>
      <c r="I402" s="12" t="str">
        <f>VLOOKUP(D402,[1]Sheet1!$B$1:$T$429,4,0)</f>
        <v>毕业</v>
      </c>
      <c r="J402" s="12" t="str">
        <f>VLOOKUP(D402,[1]Sheet1!$B$1:$T$429,5,0)</f>
        <v>授予</v>
      </c>
      <c r="K402" s="12">
        <f>VLOOKUP(D402,[1]Sheet1!$B$1:$T$429,6,0)</f>
        <v>0</v>
      </c>
      <c r="L402" s="12">
        <f>VLOOKUP(D402,[1]Sheet1!$B$1:$T$429,7,0)</f>
        <v>0</v>
      </c>
      <c r="M402" s="6">
        <f>VLOOKUP(D402,[1]Sheet1!$B$1:$T$429,8,0)</f>
        <v>0</v>
      </c>
      <c r="N402" s="12">
        <f>VLOOKUP(D402,[1]Sheet1!$B$1:$T$429,9,0)</f>
        <v>0</v>
      </c>
      <c r="O402" s="12">
        <f>VLOOKUP(D402,[1]Sheet1!$B$1:$T$429,10,0)</f>
        <v>0</v>
      </c>
      <c r="P402" s="12">
        <f>VLOOKUP(D402,[1]Sheet1!$B$1:$T$429,11,0)</f>
        <v>0</v>
      </c>
      <c r="Q402" s="12">
        <f>VLOOKUP(D402,[1]Sheet1!$B$1:$T$429,12,0)</f>
        <v>0</v>
      </c>
      <c r="R402" s="13"/>
    </row>
    <row r="403" spans="1:18">
      <c r="A403" s="11">
        <v>447</v>
      </c>
      <c r="B403" s="12" t="s">
        <v>36</v>
      </c>
      <c r="C403" s="12" t="s">
        <v>789</v>
      </c>
      <c r="D403" s="12" t="s">
        <v>854</v>
      </c>
      <c r="E403" s="12" t="s">
        <v>855</v>
      </c>
      <c r="F403" s="12" t="s">
        <v>786</v>
      </c>
      <c r="G403" s="2" t="s">
        <v>928</v>
      </c>
      <c r="H403" s="12" t="s">
        <v>41</v>
      </c>
      <c r="I403" s="12" t="str">
        <f>VLOOKUP(D403,[1]Sheet1!$B$1:$T$429,4,0)</f>
        <v>毕业</v>
      </c>
      <c r="J403" s="12" t="str">
        <f>VLOOKUP(D403,[1]Sheet1!$B$1:$T$429,5,0)</f>
        <v>授予</v>
      </c>
      <c r="K403" s="12">
        <f>VLOOKUP(D403,[1]Sheet1!$B$1:$T$429,6,0)</f>
        <v>0</v>
      </c>
      <c r="L403" s="12">
        <f>VLOOKUP(D403,[1]Sheet1!$B$1:$T$429,7,0)</f>
        <v>0</v>
      </c>
      <c r="M403" s="6">
        <f>VLOOKUP(D403,[1]Sheet1!$B$1:$T$429,8,0)</f>
        <v>0</v>
      </c>
      <c r="N403" s="12">
        <f>VLOOKUP(D403,[1]Sheet1!$B$1:$T$429,9,0)</f>
        <v>0</v>
      </c>
      <c r="O403" s="12">
        <f>VLOOKUP(D403,[1]Sheet1!$B$1:$T$429,10,0)</f>
        <v>0</v>
      </c>
      <c r="P403" s="12">
        <f>VLOOKUP(D403,[1]Sheet1!$B$1:$T$429,11,0)</f>
        <v>0</v>
      </c>
      <c r="Q403" s="12">
        <f>VLOOKUP(D403,[1]Sheet1!$B$1:$T$429,12,0)</f>
        <v>0</v>
      </c>
      <c r="R403" s="13"/>
    </row>
    <row r="404" spans="1:18">
      <c r="A404" s="11">
        <v>448</v>
      </c>
      <c r="B404" s="12" t="s">
        <v>36</v>
      </c>
      <c r="C404" s="12" t="s">
        <v>856</v>
      </c>
      <c r="D404" s="12" t="s">
        <v>857</v>
      </c>
      <c r="E404" s="12" t="s">
        <v>858</v>
      </c>
      <c r="F404" s="12" t="s">
        <v>786</v>
      </c>
      <c r="G404" s="2" t="s">
        <v>928</v>
      </c>
      <c r="H404" s="12" t="s">
        <v>41</v>
      </c>
      <c r="I404" s="12" t="str">
        <f>VLOOKUP(D404,[1]Sheet1!$B$1:$T$429,4,0)</f>
        <v>毕业</v>
      </c>
      <c r="J404" s="12" t="str">
        <f>VLOOKUP(D404,[1]Sheet1!$B$1:$T$429,5,0)</f>
        <v>授予</v>
      </c>
      <c r="K404" s="12">
        <f>VLOOKUP(D404,[1]Sheet1!$B$1:$T$429,6,0)</f>
        <v>0</v>
      </c>
      <c r="L404" s="12">
        <f>VLOOKUP(D404,[1]Sheet1!$B$1:$T$429,7,0)</f>
        <v>0</v>
      </c>
      <c r="M404" s="6">
        <f>VLOOKUP(D404,[1]Sheet1!$B$1:$T$429,8,0)</f>
        <v>0</v>
      </c>
      <c r="N404" s="12">
        <f>VLOOKUP(D404,[1]Sheet1!$B$1:$T$429,9,0)</f>
        <v>0</v>
      </c>
      <c r="O404" s="12">
        <f>VLOOKUP(D404,[1]Sheet1!$B$1:$T$429,10,0)</f>
        <v>0</v>
      </c>
      <c r="P404" s="12">
        <f>VLOOKUP(D404,[1]Sheet1!$B$1:$T$429,11,0)</f>
        <v>0</v>
      </c>
      <c r="Q404" s="12">
        <f>VLOOKUP(D404,[1]Sheet1!$B$1:$T$429,12,0)</f>
        <v>0</v>
      </c>
      <c r="R404" s="13"/>
    </row>
    <row r="405" spans="1:18">
      <c r="A405" s="11">
        <v>449</v>
      </c>
      <c r="B405" s="12" t="s">
        <v>36</v>
      </c>
      <c r="C405" s="12" t="s">
        <v>856</v>
      </c>
      <c r="D405" s="12" t="s">
        <v>859</v>
      </c>
      <c r="E405" s="12" t="s">
        <v>860</v>
      </c>
      <c r="F405" s="12" t="s">
        <v>786</v>
      </c>
      <c r="G405" s="2" t="s">
        <v>928</v>
      </c>
      <c r="H405" s="12" t="s">
        <v>41</v>
      </c>
      <c r="I405" s="12" t="str">
        <f>VLOOKUP(D405,[1]Sheet1!$B$1:$T$429,4,0)</f>
        <v>待定</v>
      </c>
      <c r="J405" s="12" t="str">
        <f>VLOOKUP(D405,[1]Sheet1!$B$1:$T$429,5,0)</f>
        <v>待定</v>
      </c>
      <c r="K405" s="12">
        <f>VLOOKUP(D405,[1]Sheet1!$B$1:$T$429,6,0)</f>
        <v>8</v>
      </c>
      <c r="L405" s="12" t="str">
        <f>VLOOKUP(D405,[1]Sheet1!$B$1:$T$429,7,0)</f>
        <v>毕业论文</v>
      </c>
      <c r="M405" s="6">
        <f>VLOOKUP(D405,[1]Sheet1!$B$1:$T$429,8,0)</f>
        <v>0</v>
      </c>
      <c r="N405" s="12">
        <f>VLOOKUP(D405,[1]Sheet1!$B$1:$T$429,9,0)</f>
        <v>0</v>
      </c>
      <c r="O405" s="12">
        <f>VLOOKUP(D405,[1]Sheet1!$B$1:$T$429,10,0)</f>
        <v>0</v>
      </c>
      <c r="P405" s="12">
        <f>VLOOKUP(D405,[1]Sheet1!$B$1:$T$429,11,0)</f>
        <v>0</v>
      </c>
      <c r="Q405" s="12">
        <f>VLOOKUP(D405,[1]Sheet1!$B$1:$T$429,12,0)</f>
        <v>0</v>
      </c>
      <c r="R405" s="13"/>
    </row>
    <row r="406" spans="1:18">
      <c r="A406" s="11">
        <v>450</v>
      </c>
      <c r="B406" s="12" t="s">
        <v>36</v>
      </c>
      <c r="C406" s="12" t="s">
        <v>856</v>
      </c>
      <c r="D406" s="12" t="s">
        <v>861</v>
      </c>
      <c r="E406" s="12" t="s">
        <v>862</v>
      </c>
      <c r="F406" s="12" t="s">
        <v>786</v>
      </c>
      <c r="G406" s="2" t="s">
        <v>928</v>
      </c>
      <c r="H406" s="12" t="s">
        <v>41</v>
      </c>
      <c r="I406" s="12" t="str">
        <f>VLOOKUP(D406,[1]Sheet1!$B$1:$T$429,4,0)</f>
        <v>毕业</v>
      </c>
      <c r="J406" s="12" t="str">
        <f>VLOOKUP(D406,[1]Sheet1!$B$1:$T$429,5,0)</f>
        <v>授予</v>
      </c>
      <c r="K406" s="12">
        <f>VLOOKUP(D406,[1]Sheet1!$B$1:$T$429,6,0)</f>
        <v>0</v>
      </c>
      <c r="L406" s="12">
        <f>VLOOKUP(D406,[1]Sheet1!$B$1:$T$429,7,0)</f>
        <v>0</v>
      </c>
      <c r="M406" s="6">
        <f>VLOOKUP(D406,[1]Sheet1!$B$1:$T$429,8,0)</f>
        <v>0</v>
      </c>
      <c r="N406" s="12">
        <f>VLOOKUP(D406,[1]Sheet1!$B$1:$T$429,9,0)</f>
        <v>0</v>
      </c>
      <c r="O406" s="12">
        <f>VLOOKUP(D406,[1]Sheet1!$B$1:$T$429,10,0)</f>
        <v>0</v>
      </c>
      <c r="P406" s="12">
        <f>VLOOKUP(D406,[1]Sheet1!$B$1:$T$429,11,0)</f>
        <v>0</v>
      </c>
      <c r="Q406" s="12">
        <f>VLOOKUP(D406,[1]Sheet1!$B$1:$T$429,12,0)</f>
        <v>0</v>
      </c>
      <c r="R406" s="13"/>
    </row>
    <row r="407" spans="1:18">
      <c r="A407" s="11">
        <v>451</v>
      </c>
      <c r="B407" s="12" t="s">
        <v>36</v>
      </c>
      <c r="C407" s="12" t="s">
        <v>856</v>
      </c>
      <c r="D407" s="12" t="s">
        <v>863</v>
      </c>
      <c r="E407" s="12" t="s">
        <v>864</v>
      </c>
      <c r="F407" s="12" t="s">
        <v>786</v>
      </c>
      <c r="G407" s="2" t="s">
        <v>928</v>
      </c>
      <c r="H407" s="12" t="s">
        <v>41</v>
      </c>
      <c r="I407" s="12" t="str">
        <f>VLOOKUP(D407,[1]Sheet1!$B$1:$T$429,4,0)</f>
        <v>毕业</v>
      </c>
      <c r="J407" s="12" t="str">
        <f>VLOOKUP(D407,[1]Sheet1!$B$1:$T$429,5,0)</f>
        <v>授予</v>
      </c>
      <c r="K407" s="12">
        <f>VLOOKUP(D407,[1]Sheet1!$B$1:$T$429,6,0)</f>
        <v>0</v>
      </c>
      <c r="L407" s="12">
        <f>VLOOKUP(D407,[1]Sheet1!$B$1:$T$429,7,0)</f>
        <v>0</v>
      </c>
      <c r="M407" s="6">
        <f>VLOOKUP(D407,[1]Sheet1!$B$1:$T$429,8,0)</f>
        <v>0</v>
      </c>
      <c r="N407" s="12">
        <f>VLOOKUP(D407,[1]Sheet1!$B$1:$T$429,9,0)</f>
        <v>0</v>
      </c>
      <c r="O407" s="12">
        <f>VLOOKUP(D407,[1]Sheet1!$B$1:$T$429,10,0)</f>
        <v>0</v>
      </c>
      <c r="P407" s="12">
        <f>VLOOKUP(D407,[1]Sheet1!$B$1:$T$429,11,0)</f>
        <v>0</v>
      </c>
      <c r="Q407" s="12">
        <f>VLOOKUP(D407,[1]Sheet1!$B$1:$T$429,12,0)</f>
        <v>0</v>
      </c>
      <c r="R407" s="13"/>
    </row>
    <row r="408" spans="1:18">
      <c r="A408" s="11">
        <v>452</v>
      </c>
      <c r="B408" s="12" t="s">
        <v>36</v>
      </c>
      <c r="C408" s="12" t="s">
        <v>856</v>
      </c>
      <c r="D408" s="12" t="s">
        <v>865</v>
      </c>
      <c r="E408" s="12" t="s">
        <v>866</v>
      </c>
      <c r="F408" s="12" t="s">
        <v>786</v>
      </c>
      <c r="G408" s="2" t="s">
        <v>928</v>
      </c>
      <c r="H408" s="12" t="s">
        <v>41</v>
      </c>
      <c r="I408" s="12" t="str">
        <f>VLOOKUP(D408,[1]Sheet1!$B$1:$T$429,4,0)</f>
        <v>毕业</v>
      </c>
      <c r="J408" s="12" t="str">
        <f>VLOOKUP(D408,[1]Sheet1!$B$1:$T$429,5,0)</f>
        <v>授予</v>
      </c>
      <c r="K408" s="12">
        <f>VLOOKUP(D408,[1]Sheet1!$B$1:$T$429,6,0)</f>
        <v>0</v>
      </c>
      <c r="L408" s="12">
        <f>VLOOKUP(D408,[1]Sheet1!$B$1:$T$429,7,0)</f>
        <v>0</v>
      </c>
      <c r="M408" s="6">
        <f>VLOOKUP(D408,[1]Sheet1!$B$1:$T$429,8,0)</f>
        <v>0</v>
      </c>
      <c r="N408" s="12">
        <f>VLOOKUP(D408,[1]Sheet1!$B$1:$T$429,9,0)</f>
        <v>0</v>
      </c>
      <c r="O408" s="12">
        <f>VLOOKUP(D408,[1]Sheet1!$B$1:$T$429,10,0)</f>
        <v>0</v>
      </c>
      <c r="P408" s="12">
        <f>VLOOKUP(D408,[1]Sheet1!$B$1:$T$429,11,0)</f>
        <v>0</v>
      </c>
      <c r="Q408" s="12">
        <f>VLOOKUP(D408,[1]Sheet1!$B$1:$T$429,12,0)</f>
        <v>0</v>
      </c>
      <c r="R408" s="13"/>
    </row>
    <row r="409" spans="1:18">
      <c r="A409" s="11">
        <v>453</v>
      </c>
      <c r="B409" s="12" t="s">
        <v>36</v>
      </c>
      <c r="C409" s="12" t="s">
        <v>856</v>
      </c>
      <c r="D409" s="12" t="s">
        <v>867</v>
      </c>
      <c r="E409" s="12" t="s">
        <v>868</v>
      </c>
      <c r="F409" s="12" t="s">
        <v>786</v>
      </c>
      <c r="G409" s="2" t="s">
        <v>928</v>
      </c>
      <c r="H409" s="12" t="s">
        <v>41</v>
      </c>
      <c r="I409" s="12" t="str">
        <f>VLOOKUP(D409,[1]Sheet1!$B$1:$T$429,4,0)</f>
        <v>毕业</v>
      </c>
      <c r="J409" s="12" t="str">
        <f>VLOOKUP(D409,[1]Sheet1!$B$1:$T$429,5,0)</f>
        <v>待定</v>
      </c>
      <c r="K409" s="12">
        <f>VLOOKUP(D409,[1]Sheet1!$B$1:$T$429,6,0)</f>
        <v>0</v>
      </c>
      <c r="L409" s="12">
        <f>VLOOKUP(D409,[1]Sheet1!$B$1:$T$429,7,0)</f>
        <v>0</v>
      </c>
      <c r="M409" s="6">
        <f>VLOOKUP(D409,[1]Sheet1!$B$1:$T$429,8,0)</f>
        <v>0</v>
      </c>
      <c r="N409" s="12">
        <f>VLOOKUP(D409,[1]Sheet1!$B$1:$T$429,9,0)</f>
        <v>0</v>
      </c>
      <c r="O409" s="12">
        <f>VLOOKUP(D409,[1]Sheet1!$B$1:$T$429,10,0)</f>
        <v>0</v>
      </c>
      <c r="P409" s="12">
        <f>VLOOKUP(D409,[1]Sheet1!$B$1:$T$429,11,0)</f>
        <v>0</v>
      </c>
      <c r="Q409" s="12" t="str">
        <f>VLOOKUP(D409,[1]Sheet1!$B$1:$T$429,12,0)</f>
        <v>大学英语（2）</v>
      </c>
      <c r="R409" s="13"/>
    </row>
    <row r="410" spans="1:18">
      <c r="A410" s="11">
        <v>454</v>
      </c>
      <c r="B410" s="12" t="s">
        <v>36</v>
      </c>
      <c r="C410" s="12" t="s">
        <v>856</v>
      </c>
      <c r="D410" s="12" t="s">
        <v>869</v>
      </c>
      <c r="E410" s="12" t="s">
        <v>870</v>
      </c>
      <c r="F410" s="12" t="s">
        <v>786</v>
      </c>
      <c r="G410" s="2" t="s">
        <v>928</v>
      </c>
      <c r="H410" s="12" t="s">
        <v>41</v>
      </c>
      <c r="I410" s="12" t="str">
        <f>VLOOKUP(D410,[1]Sheet1!$B$1:$T$429,4,0)</f>
        <v>毕业</v>
      </c>
      <c r="J410" s="12" t="str">
        <f>VLOOKUP(D410,[1]Sheet1!$B$1:$T$429,5,0)</f>
        <v>授予</v>
      </c>
      <c r="K410" s="12">
        <f>VLOOKUP(D410,[1]Sheet1!$B$1:$T$429,6,0)</f>
        <v>0</v>
      </c>
      <c r="L410" s="12">
        <f>VLOOKUP(D410,[1]Sheet1!$B$1:$T$429,7,0)</f>
        <v>0</v>
      </c>
      <c r="M410" s="6">
        <f>VLOOKUP(D410,[1]Sheet1!$B$1:$T$429,8,0)</f>
        <v>0</v>
      </c>
      <c r="N410" s="12">
        <f>VLOOKUP(D410,[1]Sheet1!$B$1:$T$429,9,0)</f>
        <v>0</v>
      </c>
      <c r="O410" s="12">
        <f>VLOOKUP(D410,[1]Sheet1!$B$1:$T$429,10,0)</f>
        <v>0</v>
      </c>
      <c r="P410" s="12">
        <f>VLOOKUP(D410,[1]Sheet1!$B$1:$T$429,11,0)</f>
        <v>0</v>
      </c>
      <c r="Q410" s="12">
        <f>VLOOKUP(D410,[1]Sheet1!$B$1:$T$429,12,0)</f>
        <v>0</v>
      </c>
      <c r="R410" s="13"/>
    </row>
    <row r="411" spans="1:18">
      <c r="A411" s="11">
        <v>455</v>
      </c>
      <c r="B411" s="12" t="s">
        <v>36</v>
      </c>
      <c r="C411" s="12" t="s">
        <v>856</v>
      </c>
      <c r="D411" s="12" t="s">
        <v>871</v>
      </c>
      <c r="E411" s="12" t="s">
        <v>872</v>
      </c>
      <c r="F411" s="12" t="s">
        <v>786</v>
      </c>
      <c r="G411" s="2" t="s">
        <v>928</v>
      </c>
      <c r="H411" s="12" t="s">
        <v>41</v>
      </c>
      <c r="I411" s="12" t="str">
        <f>VLOOKUP(D411,[1]Sheet1!$B$1:$T$429,4,0)</f>
        <v>毕业</v>
      </c>
      <c r="J411" s="12" t="str">
        <f>VLOOKUP(D411,[1]Sheet1!$B$1:$T$429,5,0)</f>
        <v>授予</v>
      </c>
      <c r="K411" s="12">
        <f>VLOOKUP(D411,[1]Sheet1!$B$1:$T$429,6,0)</f>
        <v>0</v>
      </c>
      <c r="L411" s="12">
        <f>VLOOKUP(D411,[1]Sheet1!$B$1:$T$429,7,0)</f>
        <v>0</v>
      </c>
      <c r="M411" s="6">
        <f>VLOOKUP(D411,[1]Sheet1!$B$1:$T$429,8,0)</f>
        <v>0</v>
      </c>
      <c r="N411" s="12">
        <f>VLOOKUP(D411,[1]Sheet1!$B$1:$T$429,9,0)</f>
        <v>0</v>
      </c>
      <c r="O411" s="12">
        <f>VLOOKUP(D411,[1]Sheet1!$B$1:$T$429,10,0)</f>
        <v>0</v>
      </c>
      <c r="P411" s="12">
        <f>VLOOKUP(D411,[1]Sheet1!$B$1:$T$429,11,0)</f>
        <v>0</v>
      </c>
      <c r="Q411" s="12">
        <f>VLOOKUP(D411,[1]Sheet1!$B$1:$T$429,12,0)</f>
        <v>0</v>
      </c>
      <c r="R411" s="13"/>
    </row>
    <row r="412" spans="1:18">
      <c r="A412" s="11">
        <v>456</v>
      </c>
      <c r="B412" s="12" t="s">
        <v>36</v>
      </c>
      <c r="C412" s="12" t="s">
        <v>856</v>
      </c>
      <c r="D412" s="12" t="s">
        <v>873</v>
      </c>
      <c r="E412" s="12" t="s">
        <v>874</v>
      </c>
      <c r="F412" s="12" t="s">
        <v>786</v>
      </c>
      <c r="G412" s="2" t="s">
        <v>928</v>
      </c>
      <c r="H412" s="12" t="s">
        <v>41</v>
      </c>
      <c r="I412" s="12" t="str">
        <f>VLOOKUP(D412,[1]Sheet1!$B$1:$T$429,4,0)</f>
        <v>毕业</v>
      </c>
      <c r="J412" s="12" t="str">
        <f>VLOOKUP(D412,[1]Sheet1!$B$1:$T$429,5,0)</f>
        <v>授予</v>
      </c>
      <c r="K412" s="12">
        <f>VLOOKUP(D412,[1]Sheet1!$B$1:$T$429,6,0)</f>
        <v>0</v>
      </c>
      <c r="L412" s="12">
        <f>VLOOKUP(D412,[1]Sheet1!$B$1:$T$429,7,0)</f>
        <v>0</v>
      </c>
      <c r="M412" s="6">
        <f>VLOOKUP(D412,[1]Sheet1!$B$1:$T$429,8,0)</f>
        <v>0</v>
      </c>
      <c r="N412" s="12">
        <f>VLOOKUP(D412,[1]Sheet1!$B$1:$T$429,9,0)</f>
        <v>0</v>
      </c>
      <c r="O412" s="12">
        <f>VLOOKUP(D412,[1]Sheet1!$B$1:$T$429,10,0)</f>
        <v>0</v>
      </c>
      <c r="P412" s="12">
        <f>VLOOKUP(D412,[1]Sheet1!$B$1:$T$429,11,0)</f>
        <v>0</v>
      </c>
      <c r="Q412" s="12">
        <f>VLOOKUP(D412,[1]Sheet1!$B$1:$T$429,12,0)</f>
        <v>0</v>
      </c>
      <c r="R412" s="13"/>
    </row>
    <row r="413" spans="1:18">
      <c r="A413" s="11">
        <v>457</v>
      </c>
      <c r="B413" s="12" t="s">
        <v>36</v>
      </c>
      <c r="C413" s="12" t="s">
        <v>856</v>
      </c>
      <c r="D413" s="12" t="s">
        <v>875</v>
      </c>
      <c r="E413" s="12" t="s">
        <v>876</v>
      </c>
      <c r="F413" s="12" t="s">
        <v>786</v>
      </c>
      <c r="G413" s="2" t="s">
        <v>928</v>
      </c>
      <c r="H413" s="12" t="s">
        <v>41</v>
      </c>
      <c r="I413" s="12" t="str">
        <f>VLOOKUP(D413,[1]Sheet1!$B$1:$T$429,4,0)</f>
        <v>毕业</v>
      </c>
      <c r="J413" s="12" t="str">
        <f>VLOOKUP(D413,[1]Sheet1!$B$1:$T$429,5,0)</f>
        <v>授予</v>
      </c>
      <c r="K413" s="12">
        <f>VLOOKUP(D413,[1]Sheet1!$B$1:$T$429,6,0)</f>
        <v>0</v>
      </c>
      <c r="L413" s="12">
        <f>VLOOKUP(D413,[1]Sheet1!$B$1:$T$429,7,0)</f>
        <v>0</v>
      </c>
      <c r="M413" s="6">
        <f>VLOOKUP(D413,[1]Sheet1!$B$1:$T$429,8,0)</f>
        <v>0</v>
      </c>
      <c r="N413" s="12">
        <f>VLOOKUP(D413,[1]Sheet1!$B$1:$T$429,9,0)</f>
        <v>0</v>
      </c>
      <c r="O413" s="12">
        <f>VLOOKUP(D413,[1]Sheet1!$B$1:$T$429,10,0)</f>
        <v>0</v>
      </c>
      <c r="P413" s="12">
        <f>VLOOKUP(D413,[1]Sheet1!$B$1:$T$429,11,0)</f>
        <v>0</v>
      </c>
      <c r="Q413" s="12">
        <f>VLOOKUP(D413,[1]Sheet1!$B$1:$T$429,12,0)</f>
        <v>0</v>
      </c>
      <c r="R413" s="13"/>
    </row>
    <row r="414" spans="1:18">
      <c r="A414" s="11">
        <v>458</v>
      </c>
      <c r="B414" s="12" t="s">
        <v>36</v>
      </c>
      <c r="C414" s="12" t="s">
        <v>856</v>
      </c>
      <c r="D414" s="12" t="s">
        <v>877</v>
      </c>
      <c r="E414" s="12" t="s">
        <v>878</v>
      </c>
      <c r="F414" s="12" t="s">
        <v>786</v>
      </c>
      <c r="G414" s="2" t="s">
        <v>928</v>
      </c>
      <c r="H414" s="12" t="s">
        <v>41</v>
      </c>
      <c r="I414" s="12" t="str">
        <f>VLOOKUP(D414,[1]Sheet1!$B$1:$T$429,4,0)</f>
        <v>毕业</v>
      </c>
      <c r="J414" s="12" t="str">
        <f>VLOOKUP(D414,[1]Sheet1!$B$1:$T$429,5,0)</f>
        <v>授予</v>
      </c>
      <c r="K414" s="12">
        <f>VLOOKUP(D414,[1]Sheet1!$B$1:$T$429,6,0)</f>
        <v>0</v>
      </c>
      <c r="L414" s="12">
        <f>VLOOKUP(D414,[1]Sheet1!$B$1:$T$429,7,0)</f>
        <v>0</v>
      </c>
      <c r="M414" s="6">
        <f>VLOOKUP(D414,[1]Sheet1!$B$1:$T$429,8,0)</f>
        <v>0</v>
      </c>
      <c r="N414" s="12">
        <f>VLOOKUP(D414,[1]Sheet1!$B$1:$T$429,9,0)</f>
        <v>0</v>
      </c>
      <c r="O414" s="12">
        <f>VLOOKUP(D414,[1]Sheet1!$B$1:$T$429,10,0)</f>
        <v>0</v>
      </c>
      <c r="P414" s="12">
        <f>VLOOKUP(D414,[1]Sheet1!$B$1:$T$429,11,0)</f>
        <v>0</v>
      </c>
      <c r="Q414" s="12">
        <f>VLOOKUP(D414,[1]Sheet1!$B$1:$T$429,12,0)</f>
        <v>0</v>
      </c>
      <c r="R414" s="13"/>
    </row>
    <row r="415" spans="1:18">
      <c r="A415" s="11">
        <v>459</v>
      </c>
      <c r="B415" s="12" t="s">
        <v>36</v>
      </c>
      <c r="C415" s="12" t="s">
        <v>856</v>
      </c>
      <c r="D415" s="12" t="s">
        <v>879</v>
      </c>
      <c r="E415" s="12" t="s">
        <v>880</v>
      </c>
      <c r="F415" s="12" t="s">
        <v>786</v>
      </c>
      <c r="G415" s="2" t="s">
        <v>928</v>
      </c>
      <c r="H415" s="12" t="s">
        <v>41</v>
      </c>
      <c r="I415" s="12" t="str">
        <f>VLOOKUP(D415,[1]Sheet1!$B$1:$T$429,4,0)</f>
        <v>待定</v>
      </c>
      <c r="J415" s="12" t="str">
        <f>VLOOKUP(D415,[1]Sheet1!$B$1:$T$429,5,0)</f>
        <v>待定</v>
      </c>
      <c r="K415" s="12">
        <f>VLOOKUP(D415,[1]Sheet1!$B$1:$T$429,6,0)</f>
        <v>3</v>
      </c>
      <c r="L415" s="12" t="str">
        <f>VLOOKUP(D415,[1]Sheet1!$B$1:$T$429,7,0)</f>
        <v>大学英语（2）</v>
      </c>
      <c r="M415" s="6">
        <f>VLOOKUP(D415,[1]Sheet1!$B$1:$T$429,8,0)</f>
        <v>0</v>
      </c>
      <c r="N415" s="12">
        <f>VLOOKUP(D415,[1]Sheet1!$B$1:$T$429,9,0)</f>
        <v>0</v>
      </c>
      <c r="O415" s="12">
        <f>VLOOKUP(D415,[1]Sheet1!$B$1:$T$429,10,0)</f>
        <v>0</v>
      </c>
      <c r="P415" s="12">
        <f>VLOOKUP(D415,[1]Sheet1!$B$1:$T$429,11,0)</f>
        <v>0</v>
      </c>
      <c r="Q415" s="12">
        <f>VLOOKUP(D415,[1]Sheet1!$B$1:$T$429,12,0)</f>
        <v>0</v>
      </c>
      <c r="R415" s="13"/>
    </row>
    <row r="416" spans="1:18">
      <c r="A416" s="11">
        <v>460</v>
      </c>
      <c r="B416" s="12" t="s">
        <v>36</v>
      </c>
      <c r="C416" s="12" t="s">
        <v>856</v>
      </c>
      <c r="D416" s="12" t="s">
        <v>881</v>
      </c>
      <c r="E416" s="12" t="s">
        <v>882</v>
      </c>
      <c r="F416" s="12" t="s">
        <v>786</v>
      </c>
      <c r="G416" s="2" t="s">
        <v>928</v>
      </c>
      <c r="H416" s="12" t="s">
        <v>41</v>
      </c>
      <c r="I416" s="12" t="str">
        <f>VLOOKUP(D416,[1]Sheet1!$B$1:$T$429,4,0)</f>
        <v>毕业</v>
      </c>
      <c r="J416" s="12" t="str">
        <f>VLOOKUP(D416,[1]Sheet1!$B$1:$T$429,5,0)</f>
        <v>授予</v>
      </c>
      <c r="K416" s="12">
        <f>VLOOKUP(D416,[1]Sheet1!$B$1:$T$429,6,0)</f>
        <v>0</v>
      </c>
      <c r="L416" s="12">
        <f>VLOOKUP(D416,[1]Sheet1!$B$1:$T$429,7,0)</f>
        <v>0</v>
      </c>
      <c r="M416" s="6">
        <f>VLOOKUP(D416,[1]Sheet1!$B$1:$T$429,8,0)</f>
        <v>0</v>
      </c>
      <c r="N416" s="12">
        <f>VLOOKUP(D416,[1]Sheet1!$B$1:$T$429,9,0)</f>
        <v>0</v>
      </c>
      <c r="O416" s="12">
        <f>VLOOKUP(D416,[1]Sheet1!$B$1:$T$429,10,0)</f>
        <v>0</v>
      </c>
      <c r="P416" s="12">
        <f>VLOOKUP(D416,[1]Sheet1!$B$1:$T$429,11,0)</f>
        <v>0</v>
      </c>
      <c r="Q416" s="12">
        <f>VLOOKUP(D416,[1]Sheet1!$B$1:$T$429,12,0)</f>
        <v>0</v>
      </c>
      <c r="R416" s="13"/>
    </row>
    <row r="417" spans="1:18">
      <c r="A417" s="11">
        <v>461</v>
      </c>
      <c r="B417" s="12" t="s">
        <v>36</v>
      </c>
      <c r="C417" s="12" t="s">
        <v>856</v>
      </c>
      <c r="D417" s="12" t="s">
        <v>883</v>
      </c>
      <c r="E417" s="12" t="s">
        <v>884</v>
      </c>
      <c r="F417" s="12" t="s">
        <v>786</v>
      </c>
      <c r="G417" s="2" t="s">
        <v>928</v>
      </c>
      <c r="H417" s="12" t="s">
        <v>41</v>
      </c>
      <c r="I417" s="12" t="str">
        <f>VLOOKUP(D417,[1]Sheet1!$B$1:$T$429,4,0)</f>
        <v>毕业</v>
      </c>
      <c r="J417" s="12" t="str">
        <f>VLOOKUP(D417,[1]Sheet1!$B$1:$T$429,5,0)</f>
        <v>授予</v>
      </c>
      <c r="K417" s="12">
        <f>VLOOKUP(D417,[1]Sheet1!$B$1:$T$429,6,0)</f>
        <v>0</v>
      </c>
      <c r="L417" s="12">
        <f>VLOOKUP(D417,[1]Sheet1!$B$1:$T$429,7,0)</f>
        <v>0</v>
      </c>
      <c r="M417" s="6">
        <f>VLOOKUP(D417,[1]Sheet1!$B$1:$T$429,8,0)</f>
        <v>0</v>
      </c>
      <c r="N417" s="12">
        <f>VLOOKUP(D417,[1]Sheet1!$B$1:$T$429,9,0)</f>
        <v>0</v>
      </c>
      <c r="O417" s="12">
        <f>VLOOKUP(D417,[1]Sheet1!$B$1:$T$429,10,0)</f>
        <v>0</v>
      </c>
      <c r="P417" s="12">
        <f>VLOOKUP(D417,[1]Sheet1!$B$1:$T$429,11,0)</f>
        <v>0</v>
      </c>
      <c r="Q417" s="12">
        <f>VLOOKUP(D417,[1]Sheet1!$B$1:$T$429,12,0)</f>
        <v>0</v>
      </c>
      <c r="R417" s="13"/>
    </row>
    <row r="418" spans="1:18">
      <c r="A418" s="11">
        <v>462</v>
      </c>
      <c r="B418" s="12" t="s">
        <v>36</v>
      </c>
      <c r="C418" s="12" t="s">
        <v>856</v>
      </c>
      <c r="D418" s="12" t="s">
        <v>885</v>
      </c>
      <c r="E418" s="12" t="s">
        <v>886</v>
      </c>
      <c r="F418" s="12" t="s">
        <v>786</v>
      </c>
      <c r="G418" s="2" t="s">
        <v>928</v>
      </c>
      <c r="H418" s="12" t="s">
        <v>41</v>
      </c>
      <c r="I418" s="12" t="str">
        <f>VLOOKUP(D418,[1]Sheet1!$B$1:$T$429,4,0)</f>
        <v>毕业</v>
      </c>
      <c r="J418" s="12" t="str">
        <f>VLOOKUP(D418,[1]Sheet1!$B$1:$T$429,5,0)</f>
        <v>授予</v>
      </c>
      <c r="K418" s="12">
        <f>VLOOKUP(D418,[1]Sheet1!$B$1:$T$429,6,0)</f>
        <v>0</v>
      </c>
      <c r="L418" s="12">
        <f>VLOOKUP(D418,[1]Sheet1!$B$1:$T$429,7,0)</f>
        <v>0</v>
      </c>
      <c r="M418" s="6">
        <f>VLOOKUP(D418,[1]Sheet1!$B$1:$T$429,8,0)</f>
        <v>0</v>
      </c>
      <c r="N418" s="12">
        <f>VLOOKUP(D418,[1]Sheet1!$B$1:$T$429,9,0)</f>
        <v>0</v>
      </c>
      <c r="O418" s="12">
        <f>VLOOKUP(D418,[1]Sheet1!$B$1:$T$429,10,0)</f>
        <v>0</v>
      </c>
      <c r="P418" s="12">
        <f>VLOOKUP(D418,[1]Sheet1!$B$1:$T$429,11,0)</f>
        <v>0</v>
      </c>
      <c r="Q418" s="12">
        <f>VLOOKUP(D418,[1]Sheet1!$B$1:$T$429,12,0)</f>
        <v>0</v>
      </c>
      <c r="R418" s="13"/>
    </row>
    <row r="419" spans="1:18">
      <c r="A419" s="11">
        <v>463</v>
      </c>
      <c r="B419" s="12" t="s">
        <v>36</v>
      </c>
      <c r="C419" s="12" t="s">
        <v>856</v>
      </c>
      <c r="D419" s="12" t="s">
        <v>887</v>
      </c>
      <c r="E419" s="12" t="s">
        <v>888</v>
      </c>
      <c r="F419" s="12" t="s">
        <v>786</v>
      </c>
      <c r="G419" s="2" t="s">
        <v>928</v>
      </c>
      <c r="H419" s="12" t="s">
        <v>41</v>
      </c>
      <c r="I419" s="12" t="str">
        <f>VLOOKUP(D419,[1]Sheet1!$B$1:$T$429,4,0)</f>
        <v>毕业</v>
      </c>
      <c r="J419" s="12" t="str">
        <f>VLOOKUP(D419,[1]Sheet1!$B$1:$T$429,5,0)</f>
        <v>授予</v>
      </c>
      <c r="K419" s="12">
        <f>VLOOKUP(D419,[1]Sheet1!$B$1:$T$429,6,0)</f>
        <v>0</v>
      </c>
      <c r="L419" s="12">
        <f>VLOOKUP(D419,[1]Sheet1!$B$1:$T$429,7,0)</f>
        <v>0</v>
      </c>
      <c r="M419" s="6">
        <f>VLOOKUP(D419,[1]Sheet1!$B$1:$T$429,8,0)</f>
        <v>0</v>
      </c>
      <c r="N419" s="12">
        <f>VLOOKUP(D419,[1]Sheet1!$B$1:$T$429,9,0)</f>
        <v>0</v>
      </c>
      <c r="O419" s="12">
        <f>VLOOKUP(D419,[1]Sheet1!$B$1:$T$429,10,0)</f>
        <v>0</v>
      </c>
      <c r="P419" s="12">
        <f>VLOOKUP(D419,[1]Sheet1!$B$1:$T$429,11,0)</f>
        <v>0</v>
      </c>
      <c r="Q419" s="12">
        <f>VLOOKUP(D419,[1]Sheet1!$B$1:$T$429,12,0)</f>
        <v>0</v>
      </c>
      <c r="R419" s="13"/>
    </row>
    <row r="420" spans="1:18">
      <c r="A420" s="11">
        <v>464</v>
      </c>
      <c r="B420" s="12" t="s">
        <v>36</v>
      </c>
      <c r="C420" s="12" t="s">
        <v>856</v>
      </c>
      <c r="D420" s="12" t="s">
        <v>889</v>
      </c>
      <c r="E420" s="12" t="s">
        <v>890</v>
      </c>
      <c r="F420" s="12" t="s">
        <v>786</v>
      </c>
      <c r="G420" s="2" t="s">
        <v>928</v>
      </c>
      <c r="H420" s="12" t="s">
        <v>41</v>
      </c>
      <c r="I420" s="12" t="str">
        <f>VLOOKUP(D420,[1]Sheet1!$B$1:$T$429,4,0)</f>
        <v>毕业</v>
      </c>
      <c r="J420" s="12" t="str">
        <f>VLOOKUP(D420,[1]Sheet1!$B$1:$T$429,5,0)</f>
        <v>授予</v>
      </c>
      <c r="K420" s="12">
        <f>VLOOKUP(D420,[1]Sheet1!$B$1:$T$429,6,0)</f>
        <v>0</v>
      </c>
      <c r="L420" s="12">
        <f>VLOOKUP(D420,[1]Sheet1!$B$1:$T$429,7,0)</f>
        <v>0</v>
      </c>
      <c r="M420" s="6">
        <f>VLOOKUP(D420,[1]Sheet1!$B$1:$T$429,8,0)</f>
        <v>0</v>
      </c>
      <c r="N420" s="12">
        <f>VLOOKUP(D420,[1]Sheet1!$B$1:$T$429,9,0)</f>
        <v>0</v>
      </c>
      <c r="O420" s="12">
        <f>VLOOKUP(D420,[1]Sheet1!$B$1:$T$429,10,0)</f>
        <v>0</v>
      </c>
      <c r="P420" s="12">
        <f>VLOOKUP(D420,[1]Sheet1!$B$1:$T$429,11,0)</f>
        <v>0</v>
      </c>
      <c r="Q420" s="12">
        <f>VLOOKUP(D420,[1]Sheet1!$B$1:$T$429,12,0)</f>
        <v>0</v>
      </c>
      <c r="R420" s="13"/>
    </row>
    <row r="421" spans="1:18">
      <c r="A421" s="11">
        <v>465</v>
      </c>
      <c r="B421" s="12" t="s">
        <v>36</v>
      </c>
      <c r="C421" s="12" t="s">
        <v>856</v>
      </c>
      <c r="D421" s="12" t="s">
        <v>891</v>
      </c>
      <c r="E421" s="12" t="s">
        <v>892</v>
      </c>
      <c r="F421" s="12" t="s">
        <v>786</v>
      </c>
      <c r="G421" s="2" t="s">
        <v>928</v>
      </c>
      <c r="H421" s="12" t="s">
        <v>41</v>
      </c>
      <c r="I421" s="12" t="str">
        <f>VLOOKUP(D421,[1]Sheet1!$B$1:$T$429,4,0)</f>
        <v>毕业</v>
      </c>
      <c r="J421" s="12" t="str">
        <f>VLOOKUP(D421,[1]Sheet1!$B$1:$T$429,5,0)</f>
        <v>授予</v>
      </c>
      <c r="K421" s="12">
        <f>VLOOKUP(D421,[1]Sheet1!$B$1:$T$429,6,0)</f>
        <v>0</v>
      </c>
      <c r="L421" s="12">
        <f>VLOOKUP(D421,[1]Sheet1!$B$1:$T$429,7,0)</f>
        <v>0</v>
      </c>
      <c r="M421" s="6">
        <f>VLOOKUP(D421,[1]Sheet1!$B$1:$T$429,8,0)</f>
        <v>0</v>
      </c>
      <c r="N421" s="12">
        <f>VLOOKUP(D421,[1]Sheet1!$B$1:$T$429,9,0)</f>
        <v>0</v>
      </c>
      <c r="O421" s="12">
        <f>VLOOKUP(D421,[1]Sheet1!$B$1:$T$429,10,0)</f>
        <v>0</v>
      </c>
      <c r="P421" s="12">
        <f>VLOOKUP(D421,[1]Sheet1!$B$1:$T$429,11,0)</f>
        <v>0</v>
      </c>
      <c r="Q421" s="12">
        <f>VLOOKUP(D421,[1]Sheet1!$B$1:$T$429,12,0)</f>
        <v>0</v>
      </c>
      <c r="R421" s="13"/>
    </row>
    <row r="422" spans="1:18">
      <c r="A422" s="11">
        <v>466</v>
      </c>
      <c r="B422" s="12" t="s">
        <v>36</v>
      </c>
      <c r="C422" s="12" t="s">
        <v>856</v>
      </c>
      <c r="D422" s="12" t="s">
        <v>893</v>
      </c>
      <c r="E422" s="12" t="s">
        <v>894</v>
      </c>
      <c r="F422" s="12" t="s">
        <v>786</v>
      </c>
      <c r="G422" s="2" t="s">
        <v>928</v>
      </c>
      <c r="H422" s="12" t="s">
        <v>41</v>
      </c>
      <c r="I422" s="12" t="str">
        <f>VLOOKUP(D422,[1]Sheet1!$B$1:$T$429,4,0)</f>
        <v>毕业</v>
      </c>
      <c r="J422" s="12" t="str">
        <f>VLOOKUP(D422,[1]Sheet1!$B$1:$T$429,5,0)</f>
        <v>授予</v>
      </c>
      <c r="K422" s="12">
        <f>VLOOKUP(D422,[1]Sheet1!$B$1:$T$429,6,0)</f>
        <v>0</v>
      </c>
      <c r="L422" s="12">
        <f>VLOOKUP(D422,[1]Sheet1!$B$1:$T$429,7,0)</f>
        <v>0</v>
      </c>
      <c r="M422" s="6">
        <f>VLOOKUP(D422,[1]Sheet1!$B$1:$T$429,8,0)</f>
        <v>0</v>
      </c>
      <c r="N422" s="12">
        <f>VLOOKUP(D422,[1]Sheet1!$B$1:$T$429,9,0)</f>
        <v>0</v>
      </c>
      <c r="O422" s="12">
        <f>VLOOKUP(D422,[1]Sheet1!$B$1:$T$429,10,0)</f>
        <v>0</v>
      </c>
      <c r="P422" s="12">
        <f>VLOOKUP(D422,[1]Sheet1!$B$1:$T$429,11,0)</f>
        <v>0</v>
      </c>
      <c r="Q422" s="12">
        <f>VLOOKUP(D422,[1]Sheet1!$B$1:$T$429,12,0)</f>
        <v>0</v>
      </c>
      <c r="R422" s="13"/>
    </row>
    <row r="423" spans="1:18">
      <c r="A423" s="11">
        <v>467</v>
      </c>
      <c r="B423" s="12" t="s">
        <v>36</v>
      </c>
      <c r="C423" s="12" t="s">
        <v>856</v>
      </c>
      <c r="D423" s="12" t="s">
        <v>895</v>
      </c>
      <c r="E423" s="12" t="s">
        <v>896</v>
      </c>
      <c r="F423" s="12" t="s">
        <v>786</v>
      </c>
      <c r="G423" s="2" t="s">
        <v>928</v>
      </c>
      <c r="H423" s="12" t="s">
        <v>41</v>
      </c>
      <c r="I423" s="12" t="str">
        <f>VLOOKUP(D423,[1]Sheet1!$B$1:$T$429,4,0)</f>
        <v>毕业</v>
      </c>
      <c r="J423" s="12" t="str">
        <f>VLOOKUP(D423,[1]Sheet1!$B$1:$T$429,5,0)</f>
        <v>授予</v>
      </c>
      <c r="K423" s="12">
        <f>VLOOKUP(D423,[1]Sheet1!$B$1:$T$429,6,0)</f>
        <v>0</v>
      </c>
      <c r="L423" s="12">
        <f>VLOOKUP(D423,[1]Sheet1!$B$1:$T$429,7,0)</f>
        <v>0</v>
      </c>
      <c r="M423" s="6">
        <f>VLOOKUP(D423,[1]Sheet1!$B$1:$T$429,8,0)</f>
        <v>0</v>
      </c>
      <c r="N423" s="12">
        <f>VLOOKUP(D423,[1]Sheet1!$B$1:$T$429,9,0)</f>
        <v>0</v>
      </c>
      <c r="O423" s="12">
        <f>VLOOKUP(D423,[1]Sheet1!$B$1:$T$429,10,0)</f>
        <v>0</v>
      </c>
      <c r="P423" s="12">
        <f>VLOOKUP(D423,[1]Sheet1!$B$1:$T$429,11,0)</f>
        <v>0</v>
      </c>
      <c r="Q423" s="12">
        <f>VLOOKUP(D423,[1]Sheet1!$B$1:$T$429,12,0)</f>
        <v>0</v>
      </c>
      <c r="R423" s="13"/>
    </row>
    <row r="424" spans="1:18">
      <c r="A424" s="11">
        <v>468</v>
      </c>
      <c r="B424" s="12" t="s">
        <v>36</v>
      </c>
      <c r="C424" s="12" t="s">
        <v>856</v>
      </c>
      <c r="D424" s="12" t="s">
        <v>897</v>
      </c>
      <c r="E424" s="12" t="s">
        <v>898</v>
      </c>
      <c r="F424" s="12" t="s">
        <v>786</v>
      </c>
      <c r="G424" s="2" t="s">
        <v>928</v>
      </c>
      <c r="H424" s="12" t="s">
        <v>41</v>
      </c>
      <c r="I424" s="12" t="str">
        <f>VLOOKUP(D424,[1]Sheet1!$B$1:$T$429,4,0)</f>
        <v>毕业</v>
      </c>
      <c r="J424" s="12" t="str">
        <f>VLOOKUP(D424,[1]Sheet1!$B$1:$T$429,5,0)</f>
        <v>授予</v>
      </c>
      <c r="K424" s="12">
        <f>VLOOKUP(D424,[1]Sheet1!$B$1:$T$429,6,0)</f>
        <v>0</v>
      </c>
      <c r="L424" s="12">
        <f>VLOOKUP(D424,[1]Sheet1!$B$1:$T$429,7,0)</f>
        <v>0</v>
      </c>
      <c r="M424" s="6">
        <f>VLOOKUP(D424,[1]Sheet1!$B$1:$T$429,8,0)</f>
        <v>0</v>
      </c>
      <c r="N424" s="12">
        <f>VLOOKUP(D424,[1]Sheet1!$B$1:$T$429,9,0)</f>
        <v>0</v>
      </c>
      <c r="O424" s="12">
        <f>VLOOKUP(D424,[1]Sheet1!$B$1:$T$429,10,0)</f>
        <v>0</v>
      </c>
      <c r="P424" s="12">
        <f>VLOOKUP(D424,[1]Sheet1!$B$1:$T$429,11,0)</f>
        <v>0</v>
      </c>
      <c r="Q424" s="12">
        <f>VLOOKUP(D424,[1]Sheet1!$B$1:$T$429,12,0)</f>
        <v>0</v>
      </c>
      <c r="R424" s="13"/>
    </row>
    <row r="425" spans="1:18">
      <c r="A425" s="11">
        <v>469</v>
      </c>
      <c r="B425" s="12" t="s">
        <v>36</v>
      </c>
      <c r="C425" s="12" t="s">
        <v>856</v>
      </c>
      <c r="D425" s="12" t="s">
        <v>899</v>
      </c>
      <c r="E425" s="12" t="s">
        <v>900</v>
      </c>
      <c r="F425" s="12" t="s">
        <v>786</v>
      </c>
      <c r="G425" s="2" t="s">
        <v>928</v>
      </c>
      <c r="H425" s="12" t="s">
        <v>41</v>
      </c>
      <c r="I425" s="12" t="str">
        <f>VLOOKUP(D425,[1]Sheet1!$B$1:$T$429,4,0)</f>
        <v>毕业</v>
      </c>
      <c r="J425" s="12" t="str">
        <f>VLOOKUP(D425,[1]Sheet1!$B$1:$T$429,5,0)</f>
        <v>授予</v>
      </c>
      <c r="K425" s="12">
        <f>VLOOKUP(D425,[1]Sheet1!$B$1:$T$429,6,0)</f>
        <v>0</v>
      </c>
      <c r="L425" s="12">
        <f>VLOOKUP(D425,[1]Sheet1!$B$1:$T$429,7,0)</f>
        <v>0</v>
      </c>
      <c r="M425" s="6">
        <f>VLOOKUP(D425,[1]Sheet1!$B$1:$T$429,8,0)</f>
        <v>0</v>
      </c>
      <c r="N425" s="12">
        <f>VLOOKUP(D425,[1]Sheet1!$B$1:$T$429,9,0)</f>
        <v>0</v>
      </c>
      <c r="O425" s="12">
        <f>VLOOKUP(D425,[1]Sheet1!$B$1:$T$429,10,0)</f>
        <v>0</v>
      </c>
      <c r="P425" s="12">
        <f>VLOOKUP(D425,[1]Sheet1!$B$1:$T$429,11,0)</f>
        <v>0</v>
      </c>
      <c r="Q425" s="12">
        <f>VLOOKUP(D425,[1]Sheet1!$B$1:$T$429,12,0)</f>
        <v>0</v>
      </c>
      <c r="R425" s="13"/>
    </row>
    <row r="426" spans="1:18">
      <c r="A426" s="11">
        <v>470</v>
      </c>
      <c r="B426" s="12" t="s">
        <v>36</v>
      </c>
      <c r="C426" s="12" t="s">
        <v>856</v>
      </c>
      <c r="D426" s="12" t="s">
        <v>901</v>
      </c>
      <c r="E426" s="12" t="s">
        <v>902</v>
      </c>
      <c r="F426" s="12" t="s">
        <v>786</v>
      </c>
      <c r="G426" s="2" t="s">
        <v>928</v>
      </c>
      <c r="H426" s="12" t="s">
        <v>41</v>
      </c>
      <c r="I426" s="12" t="str">
        <f>VLOOKUP(D426,[1]Sheet1!$B$1:$T$429,4,0)</f>
        <v>毕业</v>
      </c>
      <c r="J426" s="12" t="str">
        <f>VLOOKUP(D426,[1]Sheet1!$B$1:$T$429,5,0)</f>
        <v>授予</v>
      </c>
      <c r="K426" s="12">
        <f>VLOOKUP(D426,[1]Sheet1!$B$1:$T$429,6,0)</f>
        <v>0</v>
      </c>
      <c r="L426" s="12">
        <f>VLOOKUP(D426,[1]Sheet1!$B$1:$T$429,7,0)</f>
        <v>0</v>
      </c>
      <c r="M426" s="6">
        <f>VLOOKUP(D426,[1]Sheet1!$B$1:$T$429,8,0)</f>
        <v>0</v>
      </c>
      <c r="N426" s="12">
        <f>VLOOKUP(D426,[1]Sheet1!$B$1:$T$429,9,0)</f>
        <v>0</v>
      </c>
      <c r="O426" s="12">
        <f>VLOOKUP(D426,[1]Sheet1!$B$1:$T$429,10,0)</f>
        <v>0</v>
      </c>
      <c r="P426" s="12">
        <f>VLOOKUP(D426,[1]Sheet1!$B$1:$T$429,11,0)</f>
        <v>0</v>
      </c>
      <c r="Q426" s="12">
        <f>VLOOKUP(D426,[1]Sheet1!$B$1:$T$429,12,0)</f>
        <v>0</v>
      </c>
      <c r="R426" s="13"/>
    </row>
    <row r="427" spans="1:18">
      <c r="A427" s="11">
        <v>471</v>
      </c>
      <c r="B427" s="12" t="s">
        <v>36</v>
      </c>
      <c r="C427" s="12" t="s">
        <v>856</v>
      </c>
      <c r="D427" s="12" t="s">
        <v>903</v>
      </c>
      <c r="E427" s="12" t="s">
        <v>904</v>
      </c>
      <c r="F427" s="12" t="s">
        <v>786</v>
      </c>
      <c r="G427" s="2" t="s">
        <v>928</v>
      </c>
      <c r="H427" s="12" t="s">
        <v>41</v>
      </c>
      <c r="I427" s="12" t="str">
        <f>VLOOKUP(D427,[1]Sheet1!$B$1:$T$429,4,0)</f>
        <v>毕业</v>
      </c>
      <c r="J427" s="12" t="str">
        <f>VLOOKUP(D427,[1]Sheet1!$B$1:$T$429,5,0)</f>
        <v>授予</v>
      </c>
      <c r="K427" s="12">
        <f>VLOOKUP(D427,[1]Sheet1!$B$1:$T$429,6,0)</f>
        <v>0</v>
      </c>
      <c r="L427" s="12">
        <f>VLOOKUP(D427,[1]Sheet1!$B$1:$T$429,7,0)</f>
        <v>0</v>
      </c>
      <c r="M427" s="6">
        <f>VLOOKUP(D427,[1]Sheet1!$B$1:$T$429,8,0)</f>
        <v>0</v>
      </c>
      <c r="N427" s="12">
        <f>VLOOKUP(D427,[1]Sheet1!$B$1:$T$429,9,0)</f>
        <v>0</v>
      </c>
      <c r="O427" s="12">
        <f>VLOOKUP(D427,[1]Sheet1!$B$1:$T$429,10,0)</f>
        <v>0</v>
      </c>
      <c r="P427" s="12">
        <f>VLOOKUP(D427,[1]Sheet1!$B$1:$T$429,11,0)</f>
        <v>0</v>
      </c>
      <c r="Q427" s="12">
        <f>VLOOKUP(D427,[1]Sheet1!$B$1:$T$429,12,0)</f>
        <v>0</v>
      </c>
      <c r="R427" s="13"/>
    </row>
    <row r="428" spans="1:18">
      <c r="A428" s="11">
        <v>472</v>
      </c>
      <c r="B428" s="12" t="s">
        <v>36</v>
      </c>
      <c r="C428" s="12" t="s">
        <v>856</v>
      </c>
      <c r="D428" s="12" t="s">
        <v>905</v>
      </c>
      <c r="E428" s="12" t="s">
        <v>906</v>
      </c>
      <c r="F428" s="12" t="s">
        <v>786</v>
      </c>
      <c r="G428" s="2" t="s">
        <v>928</v>
      </c>
      <c r="H428" s="12" t="s">
        <v>41</v>
      </c>
      <c r="I428" s="12" t="str">
        <f>VLOOKUP(D428,[1]Sheet1!$B$1:$T$429,4,0)</f>
        <v>毕业</v>
      </c>
      <c r="J428" s="12" t="str">
        <f>VLOOKUP(D428,[1]Sheet1!$B$1:$T$429,5,0)</f>
        <v>授予</v>
      </c>
      <c r="K428" s="12">
        <f>VLOOKUP(D428,[1]Sheet1!$B$1:$T$429,6,0)</f>
        <v>0</v>
      </c>
      <c r="L428" s="12">
        <f>VLOOKUP(D428,[1]Sheet1!$B$1:$T$429,7,0)</f>
        <v>0</v>
      </c>
      <c r="M428" s="6">
        <f>VLOOKUP(D428,[1]Sheet1!$B$1:$T$429,8,0)</f>
        <v>0</v>
      </c>
      <c r="N428" s="12">
        <f>VLOOKUP(D428,[1]Sheet1!$B$1:$T$429,9,0)</f>
        <v>0</v>
      </c>
      <c r="O428" s="12">
        <f>VLOOKUP(D428,[1]Sheet1!$B$1:$T$429,10,0)</f>
        <v>0</v>
      </c>
      <c r="P428" s="12">
        <f>VLOOKUP(D428,[1]Sheet1!$B$1:$T$429,11,0)</f>
        <v>0</v>
      </c>
      <c r="Q428" s="12">
        <f>VLOOKUP(D428,[1]Sheet1!$B$1:$T$429,12,0)</f>
        <v>0</v>
      </c>
      <c r="R428" s="13"/>
    </row>
    <row r="429" spans="1:18">
      <c r="A429" s="11">
        <v>473</v>
      </c>
      <c r="B429" s="12" t="s">
        <v>36</v>
      </c>
      <c r="C429" s="12" t="s">
        <v>856</v>
      </c>
      <c r="D429" s="12" t="s">
        <v>907</v>
      </c>
      <c r="E429" s="12" t="s">
        <v>908</v>
      </c>
      <c r="F429" s="12" t="s">
        <v>786</v>
      </c>
      <c r="G429" s="2" t="s">
        <v>928</v>
      </c>
      <c r="H429" s="12" t="s">
        <v>41</v>
      </c>
      <c r="I429" s="12" t="str">
        <f>VLOOKUP(D429,[1]Sheet1!$B$1:$T$429,4,0)</f>
        <v>毕业</v>
      </c>
      <c r="J429" s="12" t="str">
        <f>VLOOKUP(D429,[1]Sheet1!$B$1:$T$429,5,0)</f>
        <v>授予</v>
      </c>
      <c r="K429" s="12">
        <f>VLOOKUP(D429,[1]Sheet1!$B$1:$T$429,6,0)</f>
        <v>0</v>
      </c>
      <c r="L429" s="12">
        <f>VLOOKUP(D429,[1]Sheet1!$B$1:$T$429,7,0)</f>
        <v>0</v>
      </c>
      <c r="M429" s="6">
        <f>VLOOKUP(D429,[1]Sheet1!$B$1:$T$429,8,0)</f>
        <v>0</v>
      </c>
      <c r="N429" s="12">
        <f>VLOOKUP(D429,[1]Sheet1!$B$1:$T$429,9,0)</f>
        <v>0</v>
      </c>
      <c r="O429" s="12">
        <f>VLOOKUP(D429,[1]Sheet1!$B$1:$T$429,10,0)</f>
        <v>0</v>
      </c>
      <c r="P429" s="12">
        <f>VLOOKUP(D429,[1]Sheet1!$B$1:$T$429,11,0)</f>
        <v>0</v>
      </c>
      <c r="Q429" s="12">
        <f>VLOOKUP(D429,[1]Sheet1!$B$1:$T$429,12,0)</f>
        <v>0</v>
      </c>
      <c r="R429" s="13"/>
    </row>
    <row r="430" spans="1:18">
      <c r="A430" s="11">
        <v>474</v>
      </c>
      <c r="B430" s="12" t="s">
        <v>36</v>
      </c>
      <c r="C430" s="12" t="s">
        <v>856</v>
      </c>
      <c r="D430" s="12" t="s">
        <v>909</v>
      </c>
      <c r="E430" s="12" t="s">
        <v>910</v>
      </c>
      <c r="F430" s="12" t="s">
        <v>786</v>
      </c>
      <c r="G430" s="2" t="s">
        <v>928</v>
      </c>
      <c r="H430" s="12" t="s">
        <v>41</v>
      </c>
      <c r="I430" s="12" t="str">
        <f>VLOOKUP(D430,[1]Sheet1!$B$1:$T$429,4,0)</f>
        <v>毕业</v>
      </c>
      <c r="J430" s="12" t="str">
        <f>VLOOKUP(D430,[1]Sheet1!$B$1:$T$429,5,0)</f>
        <v>授予</v>
      </c>
      <c r="K430" s="12">
        <f>VLOOKUP(D430,[1]Sheet1!$B$1:$T$429,6,0)</f>
        <v>0</v>
      </c>
      <c r="L430" s="12">
        <f>VLOOKUP(D430,[1]Sheet1!$B$1:$T$429,7,0)</f>
        <v>0</v>
      </c>
      <c r="M430" s="6">
        <f>VLOOKUP(D430,[1]Sheet1!$B$1:$T$429,8,0)</f>
        <v>0</v>
      </c>
      <c r="N430" s="12">
        <f>VLOOKUP(D430,[1]Sheet1!$B$1:$T$429,9,0)</f>
        <v>0</v>
      </c>
      <c r="O430" s="12">
        <f>VLOOKUP(D430,[1]Sheet1!$B$1:$T$429,10,0)</f>
        <v>0</v>
      </c>
      <c r="P430" s="12">
        <f>VLOOKUP(D430,[1]Sheet1!$B$1:$T$429,11,0)</f>
        <v>0</v>
      </c>
      <c r="Q430" s="12">
        <f>VLOOKUP(D430,[1]Sheet1!$B$1:$T$429,12,0)</f>
        <v>0</v>
      </c>
      <c r="R430" s="13"/>
    </row>
    <row r="431" spans="1:18">
      <c r="A431" s="11">
        <v>475</v>
      </c>
      <c r="B431" s="12" t="s">
        <v>36</v>
      </c>
      <c r="C431" s="12" t="s">
        <v>856</v>
      </c>
      <c r="D431" s="12" t="s">
        <v>911</v>
      </c>
      <c r="E431" s="12" t="s">
        <v>912</v>
      </c>
      <c r="F431" s="14" t="s">
        <v>786</v>
      </c>
      <c r="G431" s="2" t="s">
        <v>928</v>
      </c>
      <c r="H431" s="12" t="s">
        <v>41</v>
      </c>
      <c r="I431" s="12" t="str">
        <f>VLOOKUP(D431,[1]Sheet1!$B$1:$T$429,4,0)</f>
        <v>毕业</v>
      </c>
      <c r="J431" s="12" t="str">
        <f>VLOOKUP(D431,[1]Sheet1!$B$1:$T$429,5,0)</f>
        <v>授予</v>
      </c>
      <c r="K431" s="12">
        <f>VLOOKUP(D431,[1]Sheet1!$B$1:$T$429,6,0)</f>
        <v>0</v>
      </c>
      <c r="L431" s="12">
        <f>VLOOKUP(D431,[1]Sheet1!$B$1:$T$429,7,0)</f>
        <v>0</v>
      </c>
      <c r="M431" s="6">
        <f>VLOOKUP(D431,[1]Sheet1!$B$1:$T$429,8,0)</f>
        <v>0</v>
      </c>
      <c r="N431" s="12">
        <f>VLOOKUP(D431,[1]Sheet1!$B$1:$T$429,9,0)</f>
        <v>0</v>
      </c>
      <c r="O431" s="12">
        <f>VLOOKUP(D431,[1]Sheet1!$B$1:$T$429,10,0)</f>
        <v>0</v>
      </c>
      <c r="P431" s="12">
        <f>VLOOKUP(D431,[1]Sheet1!$B$1:$T$429,11,0)</f>
        <v>0</v>
      </c>
      <c r="Q431" s="12">
        <f>VLOOKUP(D431,[1]Sheet1!$B$1:$T$429,12,0)</f>
        <v>0</v>
      </c>
      <c r="R431" s="13"/>
    </row>
    <row r="432" spans="1:18">
      <c r="A432" s="11">
        <v>476</v>
      </c>
      <c r="B432" s="12" t="s">
        <v>36</v>
      </c>
      <c r="C432" s="12" t="s">
        <v>856</v>
      </c>
      <c r="D432" s="12" t="s">
        <v>913</v>
      </c>
      <c r="E432" s="12" t="s">
        <v>914</v>
      </c>
      <c r="F432" s="14" t="s">
        <v>786</v>
      </c>
      <c r="G432" s="2" t="s">
        <v>928</v>
      </c>
      <c r="H432" s="12" t="s">
        <v>41</v>
      </c>
      <c r="I432" s="12" t="str">
        <f>VLOOKUP(D432,[1]Sheet1!$B$1:$T$429,4,0)</f>
        <v>待定</v>
      </c>
      <c r="J432" s="12" t="str">
        <f>VLOOKUP(D432,[1]Sheet1!$B$1:$T$429,5,0)</f>
        <v>待定</v>
      </c>
      <c r="K432" s="12">
        <f>VLOOKUP(D432,[1]Sheet1!$B$1:$T$429,6,0)</f>
        <v>3</v>
      </c>
      <c r="L432" s="12" t="str">
        <f>VLOOKUP(D432,[1]Sheet1!$B$1:$T$429,7,0)</f>
        <v>大学英语（2）</v>
      </c>
      <c r="M432" s="6">
        <f>VLOOKUP(D432,[1]Sheet1!$B$1:$T$429,8,0)</f>
        <v>0</v>
      </c>
      <c r="N432" s="12">
        <f>VLOOKUP(D432,[1]Sheet1!$B$1:$T$429,9,0)</f>
        <v>0</v>
      </c>
      <c r="O432" s="12">
        <f>VLOOKUP(D432,[1]Sheet1!$B$1:$T$429,10,0)</f>
        <v>0</v>
      </c>
      <c r="P432" s="12">
        <f>VLOOKUP(D432,[1]Sheet1!$B$1:$T$429,11,0)</f>
        <v>0</v>
      </c>
      <c r="Q432" s="12">
        <f>VLOOKUP(D432,[1]Sheet1!$B$1:$T$429,12,0)</f>
        <v>0</v>
      </c>
      <c r="R432" s="13"/>
    </row>
    <row r="433" spans="1:18">
      <c r="A433" s="11">
        <v>477</v>
      </c>
      <c r="B433" s="12" t="s">
        <v>36</v>
      </c>
      <c r="C433" s="12" t="s">
        <v>856</v>
      </c>
      <c r="D433" s="12" t="s">
        <v>915</v>
      </c>
      <c r="E433" s="12" t="s">
        <v>916</v>
      </c>
      <c r="F433" s="14" t="s">
        <v>786</v>
      </c>
      <c r="G433" s="2" t="s">
        <v>928</v>
      </c>
      <c r="H433" s="12" t="s">
        <v>41</v>
      </c>
      <c r="I433" s="12" t="str">
        <f>VLOOKUP(D433,[1]Sheet1!$B$1:$T$429,4,0)</f>
        <v>毕业</v>
      </c>
      <c r="J433" s="12" t="str">
        <f>VLOOKUP(D433,[1]Sheet1!$B$1:$T$429,5,0)</f>
        <v>授予</v>
      </c>
      <c r="K433" s="12">
        <f>VLOOKUP(D433,[1]Sheet1!$B$1:$T$429,6,0)</f>
        <v>0</v>
      </c>
      <c r="L433" s="12">
        <f>VLOOKUP(D433,[1]Sheet1!$B$1:$T$429,7,0)</f>
        <v>0</v>
      </c>
      <c r="M433" s="6">
        <f>VLOOKUP(D433,[1]Sheet1!$B$1:$T$429,8,0)</f>
        <v>0</v>
      </c>
      <c r="N433" s="12">
        <f>VLOOKUP(D433,[1]Sheet1!$B$1:$T$429,9,0)</f>
        <v>0</v>
      </c>
      <c r="O433" s="12">
        <f>VLOOKUP(D433,[1]Sheet1!$B$1:$T$429,10,0)</f>
        <v>0</v>
      </c>
      <c r="P433" s="12">
        <f>VLOOKUP(D433,[1]Sheet1!$B$1:$T$429,11,0)</f>
        <v>0</v>
      </c>
      <c r="Q433" s="12">
        <f>VLOOKUP(D433,[1]Sheet1!$B$1:$T$429,12,0)</f>
        <v>0</v>
      </c>
      <c r="R433" s="13"/>
    </row>
    <row r="434" spans="1:18">
      <c r="A434" s="11">
        <v>478</v>
      </c>
      <c r="B434" s="12" t="s">
        <v>36</v>
      </c>
      <c r="C434" s="12" t="s">
        <v>856</v>
      </c>
      <c r="D434" s="12" t="s">
        <v>917</v>
      </c>
      <c r="E434" s="12" t="s">
        <v>918</v>
      </c>
      <c r="F434" s="14" t="s">
        <v>786</v>
      </c>
      <c r="G434" s="2" t="s">
        <v>928</v>
      </c>
      <c r="H434" s="12" t="s">
        <v>41</v>
      </c>
      <c r="I434" s="12" t="str">
        <f>VLOOKUP(D434,[1]Sheet1!$B$1:$T$429,4,0)</f>
        <v>毕业</v>
      </c>
      <c r="J434" s="12" t="str">
        <f>VLOOKUP(D434,[1]Sheet1!$B$1:$T$429,5,0)</f>
        <v>授予</v>
      </c>
      <c r="K434" s="12">
        <f>VLOOKUP(D434,[1]Sheet1!$B$1:$T$429,6,0)</f>
        <v>0</v>
      </c>
      <c r="L434" s="12">
        <f>VLOOKUP(D434,[1]Sheet1!$B$1:$T$429,7,0)</f>
        <v>0</v>
      </c>
      <c r="M434" s="6">
        <f>VLOOKUP(D434,[1]Sheet1!$B$1:$T$429,8,0)</f>
        <v>0</v>
      </c>
      <c r="N434" s="12">
        <f>VLOOKUP(D434,[1]Sheet1!$B$1:$T$429,9,0)</f>
        <v>0</v>
      </c>
      <c r="O434" s="12">
        <f>VLOOKUP(D434,[1]Sheet1!$B$1:$T$429,10,0)</f>
        <v>0</v>
      </c>
      <c r="P434" s="12">
        <f>VLOOKUP(D434,[1]Sheet1!$B$1:$T$429,11,0)</f>
        <v>0</v>
      </c>
      <c r="Q434" s="12">
        <f>VLOOKUP(D434,[1]Sheet1!$B$1:$T$429,12,0)</f>
        <v>0</v>
      </c>
      <c r="R434" s="13"/>
    </row>
    <row r="435" spans="1:18">
      <c r="A435" s="11">
        <v>479</v>
      </c>
      <c r="B435" s="12" t="s">
        <v>36</v>
      </c>
      <c r="C435" s="12" t="s">
        <v>856</v>
      </c>
      <c r="D435" s="12" t="s">
        <v>919</v>
      </c>
      <c r="E435" s="12" t="s">
        <v>920</v>
      </c>
      <c r="F435" s="14" t="s">
        <v>786</v>
      </c>
      <c r="G435" s="2" t="s">
        <v>928</v>
      </c>
      <c r="H435" s="12" t="s">
        <v>41</v>
      </c>
      <c r="I435" s="12" t="str">
        <f>VLOOKUP(D435,[1]Sheet1!$B$1:$T$429,4,0)</f>
        <v>毕业</v>
      </c>
      <c r="J435" s="12" t="str">
        <f>VLOOKUP(D435,[1]Sheet1!$B$1:$T$429,5,0)</f>
        <v>授予</v>
      </c>
      <c r="K435" s="12">
        <f>VLOOKUP(D435,[1]Sheet1!$B$1:$T$429,6,0)</f>
        <v>0</v>
      </c>
      <c r="L435" s="12">
        <f>VLOOKUP(D435,[1]Sheet1!$B$1:$T$429,7,0)</f>
        <v>0</v>
      </c>
      <c r="M435" s="6">
        <f>VLOOKUP(D435,[1]Sheet1!$B$1:$T$429,8,0)</f>
        <v>0</v>
      </c>
      <c r="N435" s="12">
        <f>VLOOKUP(D435,[1]Sheet1!$B$1:$T$429,9,0)</f>
        <v>0</v>
      </c>
      <c r="O435" s="12">
        <f>VLOOKUP(D435,[1]Sheet1!$B$1:$T$429,10,0)</f>
        <v>0</v>
      </c>
      <c r="P435" s="12">
        <f>VLOOKUP(D435,[1]Sheet1!$B$1:$T$429,11,0)</f>
        <v>0</v>
      </c>
      <c r="Q435" s="12">
        <f>VLOOKUP(D435,[1]Sheet1!$B$1:$T$429,12,0)</f>
        <v>0</v>
      </c>
      <c r="R435" s="13"/>
    </row>
    <row r="436" spans="1:18">
      <c r="A436" s="11">
        <v>480</v>
      </c>
      <c r="B436" s="12" t="s">
        <v>36</v>
      </c>
      <c r="C436" s="12" t="s">
        <v>856</v>
      </c>
      <c r="D436" s="12" t="s">
        <v>921</v>
      </c>
      <c r="E436" s="12" t="s">
        <v>922</v>
      </c>
      <c r="F436" s="14" t="s">
        <v>786</v>
      </c>
      <c r="G436" s="2" t="s">
        <v>928</v>
      </c>
      <c r="H436" s="12" t="s">
        <v>41</v>
      </c>
      <c r="I436" s="12" t="str">
        <f>VLOOKUP(D436,[1]Sheet1!$B$1:$T$429,4,0)</f>
        <v>毕业</v>
      </c>
      <c r="J436" s="12" t="str">
        <f>VLOOKUP(D436,[1]Sheet1!$B$1:$T$429,5,0)</f>
        <v>授予</v>
      </c>
      <c r="K436" s="12">
        <f>VLOOKUP(D436,[1]Sheet1!$B$1:$T$429,6,0)</f>
        <v>0</v>
      </c>
      <c r="L436" s="12">
        <f>VLOOKUP(D436,[1]Sheet1!$B$1:$T$429,7,0)</f>
        <v>0</v>
      </c>
      <c r="M436" s="6">
        <f>VLOOKUP(D436,[1]Sheet1!$B$1:$T$429,8,0)</f>
        <v>0</v>
      </c>
      <c r="N436" s="12">
        <f>VLOOKUP(D436,[1]Sheet1!$B$1:$T$429,9,0)</f>
        <v>0</v>
      </c>
      <c r="O436" s="12">
        <f>VLOOKUP(D436,[1]Sheet1!$B$1:$T$429,10,0)</f>
        <v>0</v>
      </c>
      <c r="P436" s="12">
        <f>VLOOKUP(D436,[1]Sheet1!$B$1:$T$429,11,0)</f>
        <v>0</v>
      </c>
      <c r="Q436" s="12">
        <f>VLOOKUP(D436,[1]Sheet1!$B$1:$T$429,12,0)</f>
        <v>0</v>
      </c>
      <c r="R436" s="13"/>
    </row>
  </sheetData>
  <mergeCells count="20">
    <mergeCell ref="N3:N4"/>
    <mergeCell ref="O3:O4"/>
    <mergeCell ref="Q3:Q4"/>
    <mergeCell ref="R3:R4"/>
    <mergeCell ref="A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N2"/>
    <mergeCell ref="O2:R2"/>
    <mergeCell ref="K3:K4"/>
    <mergeCell ref="L3:L4"/>
    <mergeCell ref="M3:M4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32"/>
  <sheetViews>
    <sheetView showZeros="0" tabSelected="1" topLeftCell="A67" workbookViewId="0">
      <selection activeCell="M23" sqref="M23"/>
    </sheetView>
  </sheetViews>
  <sheetFormatPr defaultColWidth="9" defaultRowHeight="14.4"/>
  <sheetData>
    <row r="1" spans="1:18" ht="22.2">
      <c r="A1" s="42" t="s">
        <v>925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3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4" t="s">
        <v>10</v>
      </c>
      <c r="L2" s="41"/>
      <c r="M2" s="41"/>
      <c r="N2" s="41"/>
      <c r="O2" s="40" t="s">
        <v>11</v>
      </c>
      <c r="P2" s="40"/>
      <c r="Q2" s="41"/>
      <c r="R2" s="41"/>
    </row>
    <row r="3" spans="1:18" ht="43.2">
      <c r="A3" s="41"/>
      <c r="B3" s="41"/>
      <c r="C3" s="41"/>
      <c r="D3" s="41"/>
      <c r="E3" s="41"/>
      <c r="F3" s="43"/>
      <c r="G3" s="41"/>
      <c r="H3" s="41"/>
      <c r="I3" s="41"/>
      <c r="J3" s="40"/>
      <c r="K3" s="39" t="s">
        <v>12</v>
      </c>
      <c r="L3" s="39" t="s">
        <v>13</v>
      </c>
      <c r="M3" s="39" t="s">
        <v>14</v>
      </c>
      <c r="N3" s="39" t="s">
        <v>15</v>
      </c>
      <c r="O3" s="40" t="s">
        <v>16</v>
      </c>
      <c r="P3" s="16" t="s">
        <v>17</v>
      </c>
      <c r="Q3" s="40" t="s">
        <v>18</v>
      </c>
      <c r="R3" s="40" t="s">
        <v>19</v>
      </c>
    </row>
    <row r="4" spans="1:18" ht="28.8">
      <c r="A4" s="41"/>
      <c r="B4" s="41"/>
      <c r="C4" s="41"/>
      <c r="D4" s="41"/>
      <c r="E4" s="41"/>
      <c r="F4" s="43"/>
      <c r="G4" s="41"/>
      <c r="H4" s="41"/>
      <c r="I4" s="41"/>
      <c r="J4" s="40"/>
      <c r="K4" s="39"/>
      <c r="L4" s="39"/>
      <c r="M4" s="39"/>
      <c r="N4" s="39"/>
      <c r="O4" s="41"/>
      <c r="P4" s="17" t="s">
        <v>20</v>
      </c>
      <c r="Q4" s="41"/>
      <c r="R4" s="41"/>
    </row>
    <row r="5" spans="1:18" ht="14.4" customHeight="1">
      <c r="A5" s="18">
        <v>52</v>
      </c>
      <c r="B5" s="19" t="s">
        <v>36</v>
      </c>
      <c r="C5" s="19" t="s">
        <v>37</v>
      </c>
      <c r="D5" s="19" t="s">
        <v>38</v>
      </c>
      <c r="E5" s="19" t="s">
        <v>39</v>
      </c>
      <c r="F5" s="19" t="s">
        <v>40</v>
      </c>
      <c r="G5" s="17" t="s">
        <v>926</v>
      </c>
      <c r="H5" s="19" t="s">
        <v>41</v>
      </c>
      <c r="I5" s="19" t="s">
        <v>29</v>
      </c>
      <c r="J5" s="19" t="s">
        <v>29</v>
      </c>
      <c r="K5" s="19">
        <v>23</v>
      </c>
      <c r="L5" s="19" t="s">
        <v>929</v>
      </c>
      <c r="M5" s="20" t="s">
        <v>965</v>
      </c>
      <c r="N5" s="21" t="s">
        <v>965</v>
      </c>
      <c r="O5" s="19" t="s">
        <v>923</v>
      </c>
      <c r="P5" s="19">
        <v>11</v>
      </c>
      <c r="Q5" s="19" t="s">
        <v>930</v>
      </c>
      <c r="R5" s="15" t="s">
        <v>965</v>
      </c>
    </row>
    <row r="6" spans="1:18">
      <c r="A6" s="18">
        <v>53</v>
      </c>
      <c r="B6" s="19" t="s">
        <v>36</v>
      </c>
      <c r="C6" s="19" t="s">
        <v>42</v>
      </c>
      <c r="D6" s="19" t="s">
        <v>43</v>
      </c>
      <c r="E6" s="19" t="s">
        <v>44</v>
      </c>
      <c r="F6" s="19" t="s">
        <v>40</v>
      </c>
      <c r="G6" s="17" t="s">
        <v>926</v>
      </c>
      <c r="H6" s="19" t="s">
        <v>41</v>
      </c>
      <c r="I6" s="19" t="s">
        <v>29</v>
      </c>
      <c r="J6" s="19" t="s">
        <v>29</v>
      </c>
      <c r="K6" s="19">
        <v>5</v>
      </c>
      <c r="L6" s="19" t="s">
        <v>931</v>
      </c>
      <c r="M6" s="20" t="s">
        <v>965</v>
      </c>
      <c r="N6" s="21" t="s">
        <v>965</v>
      </c>
      <c r="O6" s="21" t="s">
        <v>965</v>
      </c>
      <c r="P6" s="21" t="s">
        <v>965</v>
      </c>
      <c r="Q6" s="19" t="s">
        <v>932</v>
      </c>
      <c r="R6" s="15" t="s">
        <v>965</v>
      </c>
    </row>
    <row r="7" spans="1:18">
      <c r="A7" s="18">
        <v>54</v>
      </c>
      <c r="B7" s="19" t="s">
        <v>36</v>
      </c>
      <c r="C7" s="19" t="s">
        <v>42</v>
      </c>
      <c r="D7" s="19" t="s">
        <v>45</v>
      </c>
      <c r="E7" s="19" t="s">
        <v>46</v>
      </c>
      <c r="F7" s="19" t="s">
        <v>40</v>
      </c>
      <c r="G7" s="17" t="s">
        <v>926</v>
      </c>
      <c r="H7" s="19" t="s">
        <v>41</v>
      </c>
      <c r="I7" s="19" t="s">
        <v>29</v>
      </c>
      <c r="J7" s="19" t="s">
        <v>29</v>
      </c>
      <c r="K7" s="19">
        <v>69.099999999999994</v>
      </c>
      <c r="L7" s="22" t="s">
        <v>933</v>
      </c>
      <c r="M7" s="24" t="s">
        <v>934</v>
      </c>
      <c r="N7" s="19" t="s">
        <v>934</v>
      </c>
      <c r="O7" s="19" t="s">
        <v>923</v>
      </c>
      <c r="P7" s="19">
        <v>18.8</v>
      </c>
      <c r="Q7" s="19" t="s">
        <v>935</v>
      </c>
      <c r="R7" s="15" t="s">
        <v>965</v>
      </c>
    </row>
    <row r="8" spans="1:18">
      <c r="A8" s="18">
        <v>56</v>
      </c>
      <c r="B8" s="19" t="s">
        <v>36</v>
      </c>
      <c r="C8" s="19" t="s">
        <v>47</v>
      </c>
      <c r="D8" s="19" t="s">
        <v>48</v>
      </c>
      <c r="E8" s="19" t="s">
        <v>49</v>
      </c>
      <c r="F8" s="19" t="s">
        <v>40</v>
      </c>
      <c r="G8" s="17" t="s">
        <v>926</v>
      </c>
      <c r="H8" s="19" t="s">
        <v>41</v>
      </c>
      <c r="I8" s="19" t="s">
        <v>29</v>
      </c>
      <c r="J8" s="19" t="s">
        <v>29</v>
      </c>
      <c r="K8" s="19">
        <v>6</v>
      </c>
      <c r="L8" s="19" t="s">
        <v>936</v>
      </c>
      <c r="M8" s="20" t="s">
        <v>965</v>
      </c>
      <c r="N8" s="21" t="s">
        <v>965</v>
      </c>
      <c r="O8" s="21" t="s">
        <v>965</v>
      </c>
      <c r="P8" s="21" t="s">
        <v>965</v>
      </c>
      <c r="Q8" s="21" t="s">
        <v>965</v>
      </c>
      <c r="R8" s="15" t="s">
        <v>965</v>
      </c>
    </row>
    <row r="9" spans="1:18">
      <c r="A9" s="18">
        <v>57</v>
      </c>
      <c r="B9" s="19" t="s">
        <v>36</v>
      </c>
      <c r="C9" s="19" t="s">
        <v>47</v>
      </c>
      <c r="D9" s="19" t="s">
        <v>50</v>
      </c>
      <c r="E9" s="19" t="s">
        <v>51</v>
      </c>
      <c r="F9" s="19" t="s">
        <v>40</v>
      </c>
      <c r="G9" s="17" t="s">
        <v>926</v>
      </c>
      <c r="H9" s="19" t="s">
        <v>41</v>
      </c>
      <c r="I9" s="19" t="s">
        <v>29</v>
      </c>
      <c r="J9" s="19" t="s">
        <v>29</v>
      </c>
      <c r="K9" s="19">
        <v>64</v>
      </c>
      <c r="L9" s="19" t="s">
        <v>937</v>
      </c>
      <c r="M9" s="20" t="s">
        <v>965</v>
      </c>
      <c r="N9" s="19" t="s">
        <v>934</v>
      </c>
      <c r="O9" s="19" t="s">
        <v>923</v>
      </c>
      <c r="P9" s="19">
        <v>7</v>
      </c>
      <c r="Q9" s="19" t="s">
        <v>938</v>
      </c>
      <c r="R9" s="15" t="s">
        <v>965</v>
      </c>
    </row>
    <row r="10" spans="1:18">
      <c r="A10" s="18">
        <v>58</v>
      </c>
      <c r="B10" s="19" t="s">
        <v>36</v>
      </c>
      <c r="C10" s="19" t="s">
        <v>47</v>
      </c>
      <c r="D10" s="19" t="s">
        <v>52</v>
      </c>
      <c r="E10" s="19" t="s">
        <v>53</v>
      </c>
      <c r="F10" s="19" t="s">
        <v>40</v>
      </c>
      <c r="G10" s="17" t="s">
        <v>926</v>
      </c>
      <c r="H10" s="19" t="s">
        <v>41</v>
      </c>
      <c r="I10" s="19" t="s">
        <v>23</v>
      </c>
      <c r="J10" s="19" t="s">
        <v>24</v>
      </c>
      <c r="K10" s="21" t="s">
        <v>965</v>
      </c>
      <c r="L10" s="21" t="s">
        <v>965</v>
      </c>
      <c r="M10" s="20" t="s">
        <v>965</v>
      </c>
      <c r="N10" s="21" t="s">
        <v>965</v>
      </c>
      <c r="O10" s="21" t="s">
        <v>965</v>
      </c>
      <c r="P10" s="21" t="s">
        <v>965</v>
      </c>
      <c r="Q10" s="21" t="s">
        <v>965</v>
      </c>
      <c r="R10" s="15" t="s">
        <v>965</v>
      </c>
    </row>
    <row r="11" spans="1:18">
      <c r="A11" s="18">
        <v>59</v>
      </c>
      <c r="B11" s="19" t="s">
        <v>36</v>
      </c>
      <c r="C11" s="19" t="s">
        <v>47</v>
      </c>
      <c r="D11" s="19" t="s">
        <v>54</v>
      </c>
      <c r="E11" s="19" t="s">
        <v>55</v>
      </c>
      <c r="F11" s="19" t="s">
        <v>40</v>
      </c>
      <c r="G11" s="17" t="s">
        <v>926</v>
      </c>
      <c r="H11" s="19" t="s">
        <v>41</v>
      </c>
      <c r="I11" s="19" t="s">
        <v>23</v>
      </c>
      <c r="J11" s="19" t="s">
        <v>24</v>
      </c>
      <c r="K11" s="21" t="s">
        <v>965</v>
      </c>
      <c r="L11" s="21" t="s">
        <v>965</v>
      </c>
      <c r="M11" s="20" t="s">
        <v>965</v>
      </c>
      <c r="N11" s="21" t="s">
        <v>965</v>
      </c>
      <c r="O11" s="21" t="s">
        <v>965</v>
      </c>
      <c r="P11" s="21" t="s">
        <v>965</v>
      </c>
      <c r="Q11" s="21" t="s">
        <v>965</v>
      </c>
      <c r="R11" s="15" t="s">
        <v>965</v>
      </c>
    </row>
    <row r="12" spans="1:18">
      <c r="A12" s="18">
        <v>60</v>
      </c>
      <c r="B12" s="19" t="s">
        <v>36</v>
      </c>
      <c r="C12" s="19" t="s">
        <v>47</v>
      </c>
      <c r="D12" s="19" t="s">
        <v>56</v>
      </c>
      <c r="E12" s="19" t="s">
        <v>57</v>
      </c>
      <c r="F12" s="19" t="s">
        <v>40</v>
      </c>
      <c r="G12" s="17" t="s">
        <v>926</v>
      </c>
      <c r="H12" s="19" t="s">
        <v>41</v>
      </c>
      <c r="I12" s="19" t="s">
        <v>23</v>
      </c>
      <c r="J12" s="19" t="s">
        <v>24</v>
      </c>
      <c r="K12" s="21" t="s">
        <v>965</v>
      </c>
      <c r="L12" s="21" t="s">
        <v>965</v>
      </c>
      <c r="M12" s="20" t="s">
        <v>965</v>
      </c>
      <c r="N12" s="21" t="s">
        <v>965</v>
      </c>
      <c r="O12" s="21" t="s">
        <v>965</v>
      </c>
      <c r="P12" s="21" t="s">
        <v>965</v>
      </c>
      <c r="Q12" s="21" t="s">
        <v>965</v>
      </c>
      <c r="R12" s="15" t="s">
        <v>965</v>
      </c>
    </row>
    <row r="13" spans="1:18">
      <c r="A13" s="18">
        <v>61</v>
      </c>
      <c r="B13" s="19" t="s">
        <v>36</v>
      </c>
      <c r="C13" s="19" t="s">
        <v>47</v>
      </c>
      <c r="D13" s="19" t="s">
        <v>58</v>
      </c>
      <c r="E13" s="19" t="s">
        <v>59</v>
      </c>
      <c r="F13" s="19" t="s">
        <v>40</v>
      </c>
      <c r="G13" s="17" t="s">
        <v>926</v>
      </c>
      <c r="H13" s="19" t="s">
        <v>41</v>
      </c>
      <c r="I13" s="19" t="s">
        <v>29</v>
      </c>
      <c r="J13" s="19" t="s">
        <v>29</v>
      </c>
      <c r="K13" s="19">
        <v>8</v>
      </c>
      <c r="L13" s="19" t="s">
        <v>939</v>
      </c>
      <c r="M13" s="20" t="s">
        <v>965</v>
      </c>
      <c r="N13" s="21" t="s">
        <v>965</v>
      </c>
      <c r="O13" s="21" t="s">
        <v>965</v>
      </c>
      <c r="P13" s="21" t="s">
        <v>965</v>
      </c>
      <c r="Q13" s="19" t="s">
        <v>932</v>
      </c>
      <c r="R13" s="15" t="s">
        <v>965</v>
      </c>
    </row>
    <row r="14" spans="1:18">
      <c r="A14" s="18">
        <v>62</v>
      </c>
      <c r="B14" s="19" t="s">
        <v>36</v>
      </c>
      <c r="C14" s="19" t="s">
        <v>47</v>
      </c>
      <c r="D14" s="19" t="s">
        <v>60</v>
      </c>
      <c r="E14" s="19" t="s">
        <v>61</v>
      </c>
      <c r="F14" s="19" t="s">
        <v>40</v>
      </c>
      <c r="G14" s="17" t="s">
        <v>926</v>
      </c>
      <c r="H14" s="19" t="s">
        <v>41</v>
      </c>
      <c r="I14" s="19" t="s">
        <v>23</v>
      </c>
      <c r="J14" s="19" t="s">
        <v>24</v>
      </c>
      <c r="K14" s="21" t="s">
        <v>965</v>
      </c>
      <c r="L14" s="21" t="s">
        <v>965</v>
      </c>
      <c r="M14" s="20" t="s">
        <v>965</v>
      </c>
      <c r="N14" s="21" t="s">
        <v>965</v>
      </c>
      <c r="O14" s="21" t="s">
        <v>965</v>
      </c>
      <c r="P14" s="21" t="s">
        <v>965</v>
      </c>
      <c r="Q14" s="21" t="s">
        <v>965</v>
      </c>
      <c r="R14" s="15" t="s">
        <v>965</v>
      </c>
    </row>
    <row r="15" spans="1:18">
      <c r="A15" s="18">
        <v>63</v>
      </c>
      <c r="B15" s="19" t="s">
        <v>36</v>
      </c>
      <c r="C15" s="19" t="s">
        <v>47</v>
      </c>
      <c r="D15" s="19" t="s">
        <v>62</v>
      </c>
      <c r="E15" s="19" t="s">
        <v>63</v>
      </c>
      <c r="F15" s="19" t="s">
        <v>40</v>
      </c>
      <c r="G15" s="17" t="s">
        <v>926</v>
      </c>
      <c r="H15" s="19" t="s">
        <v>41</v>
      </c>
      <c r="I15" s="19" t="s">
        <v>29</v>
      </c>
      <c r="J15" s="19" t="s">
        <v>29</v>
      </c>
      <c r="K15" s="19">
        <v>8</v>
      </c>
      <c r="L15" s="19" t="s">
        <v>939</v>
      </c>
      <c r="M15" s="20" t="s">
        <v>965</v>
      </c>
      <c r="N15" s="21" t="s">
        <v>965</v>
      </c>
      <c r="O15" s="21" t="s">
        <v>965</v>
      </c>
      <c r="P15" s="21" t="s">
        <v>965</v>
      </c>
      <c r="Q15" s="19" t="s">
        <v>932</v>
      </c>
      <c r="R15" s="15" t="s">
        <v>965</v>
      </c>
    </row>
    <row r="16" spans="1:18">
      <c r="A16" s="18">
        <v>64</v>
      </c>
      <c r="B16" s="19" t="s">
        <v>36</v>
      </c>
      <c r="C16" s="19" t="s">
        <v>47</v>
      </c>
      <c r="D16" s="19" t="s">
        <v>64</v>
      </c>
      <c r="E16" s="19" t="s">
        <v>65</v>
      </c>
      <c r="F16" s="19" t="s">
        <v>40</v>
      </c>
      <c r="G16" s="17" t="s">
        <v>926</v>
      </c>
      <c r="H16" s="19" t="s">
        <v>41</v>
      </c>
      <c r="I16" s="19" t="s">
        <v>23</v>
      </c>
      <c r="J16" s="19" t="s">
        <v>24</v>
      </c>
      <c r="K16" s="21" t="s">
        <v>965</v>
      </c>
      <c r="L16" s="21" t="s">
        <v>965</v>
      </c>
      <c r="M16" s="20" t="s">
        <v>965</v>
      </c>
      <c r="N16" s="21" t="s">
        <v>965</v>
      </c>
      <c r="O16" s="21" t="s">
        <v>965</v>
      </c>
      <c r="P16" s="21" t="s">
        <v>965</v>
      </c>
      <c r="Q16" s="21" t="s">
        <v>965</v>
      </c>
      <c r="R16" s="15" t="s">
        <v>965</v>
      </c>
    </row>
    <row r="17" spans="1:18">
      <c r="A17" s="18">
        <v>65</v>
      </c>
      <c r="B17" s="19" t="s">
        <v>36</v>
      </c>
      <c r="C17" s="19" t="s">
        <v>47</v>
      </c>
      <c r="D17" s="19" t="s">
        <v>66</v>
      </c>
      <c r="E17" s="19" t="s">
        <v>67</v>
      </c>
      <c r="F17" s="19" t="s">
        <v>40</v>
      </c>
      <c r="G17" s="17" t="s">
        <v>926</v>
      </c>
      <c r="H17" s="19" t="s">
        <v>41</v>
      </c>
      <c r="I17" s="19" t="s">
        <v>23</v>
      </c>
      <c r="J17" s="19" t="s">
        <v>24</v>
      </c>
      <c r="K17" s="21" t="s">
        <v>965</v>
      </c>
      <c r="L17" s="21" t="s">
        <v>965</v>
      </c>
      <c r="M17" s="20" t="s">
        <v>965</v>
      </c>
      <c r="N17" s="21" t="s">
        <v>965</v>
      </c>
      <c r="O17" s="21" t="s">
        <v>965</v>
      </c>
      <c r="P17" s="21" t="s">
        <v>965</v>
      </c>
      <c r="Q17" s="21" t="s">
        <v>965</v>
      </c>
      <c r="R17" s="15" t="s">
        <v>965</v>
      </c>
    </row>
    <row r="18" spans="1:18">
      <c r="A18" s="18">
        <v>66</v>
      </c>
      <c r="B18" s="19" t="s">
        <v>36</v>
      </c>
      <c r="C18" s="19" t="s">
        <v>47</v>
      </c>
      <c r="D18" s="19" t="s">
        <v>68</v>
      </c>
      <c r="E18" s="19" t="s">
        <v>69</v>
      </c>
      <c r="F18" s="19" t="s">
        <v>40</v>
      </c>
      <c r="G18" s="17" t="s">
        <v>926</v>
      </c>
      <c r="H18" s="19" t="s">
        <v>41</v>
      </c>
      <c r="I18" s="19" t="s">
        <v>23</v>
      </c>
      <c r="J18" s="19" t="s">
        <v>24</v>
      </c>
      <c r="K18" s="21" t="s">
        <v>965</v>
      </c>
      <c r="L18" s="21" t="s">
        <v>965</v>
      </c>
      <c r="M18" s="20" t="s">
        <v>965</v>
      </c>
      <c r="N18" s="21" t="s">
        <v>965</v>
      </c>
      <c r="O18" s="21" t="s">
        <v>965</v>
      </c>
      <c r="P18" s="21" t="s">
        <v>965</v>
      </c>
      <c r="Q18" s="21" t="s">
        <v>965</v>
      </c>
      <c r="R18" s="15" t="s">
        <v>965</v>
      </c>
    </row>
    <row r="19" spans="1:18">
      <c r="A19" s="18">
        <v>67</v>
      </c>
      <c r="B19" s="19" t="s">
        <v>36</v>
      </c>
      <c r="C19" s="19" t="s">
        <v>47</v>
      </c>
      <c r="D19" s="19" t="s">
        <v>70</v>
      </c>
      <c r="E19" s="19" t="s">
        <v>71</v>
      </c>
      <c r="F19" s="19" t="s">
        <v>40</v>
      </c>
      <c r="G19" s="17" t="s">
        <v>926</v>
      </c>
      <c r="H19" s="19" t="s">
        <v>41</v>
      </c>
      <c r="I19" s="19" t="s">
        <v>23</v>
      </c>
      <c r="J19" s="19" t="s">
        <v>24</v>
      </c>
      <c r="K19" s="21" t="s">
        <v>965</v>
      </c>
      <c r="L19" s="21" t="s">
        <v>965</v>
      </c>
      <c r="M19" s="20" t="s">
        <v>965</v>
      </c>
      <c r="N19" s="21" t="s">
        <v>965</v>
      </c>
      <c r="O19" s="21" t="s">
        <v>965</v>
      </c>
      <c r="P19" s="21" t="s">
        <v>965</v>
      </c>
      <c r="Q19" s="21" t="s">
        <v>965</v>
      </c>
      <c r="R19" s="15" t="s">
        <v>965</v>
      </c>
    </row>
    <row r="20" spans="1:18">
      <c r="A20" s="18">
        <v>68</v>
      </c>
      <c r="B20" s="19" t="s">
        <v>36</v>
      </c>
      <c r="C20" s="19" t="s">
        <v>47</v>
      </c>
      <c r="D20" s="19" t="s">
        <v>72</v>
      </c>
      <c r="E20" s="19" t="s">
        <v>73</v>
      </c>
      <c r="F20" s="19" t="s">
        <v>40</v>
      </c>
      <c r="G20" s="17" t="s">
        <v>926</v>
      </c>
      <c r="H20" s="19" t="s">
        <v>41</v>
      </c>
      <c r="I20" s="19" t="s">
        <v>23</v>
      </c>
      <c r="J20" s="19" t="s">
        <v>24</v>
      </c>
      <c r="K20" s="21" t="s">
        <v>965</v>
      </c>
      <c r="L20" s="21" t="s">
        <v>965</v>
      </c>
      <c r="M20" s="20" t="s">
        <v>965</v>
      </c>
      <c r="N20" s="21" t="s">
        <v>965</v>
      </c>
      <c r="O20" s="21" t="s">
        <v>965</v>
      </c>
      <c r="P20" s="21" t="s">
        <v>965</v>
      </c>
      <c r="Q20" s="21" t="s">
        <v>965</v>
      </c>
      <c r="R20" s="15" t="s">
        <v>965</v>
      </c>
    </row>
    <row r="21" spans="1:18">
      <c r="A21" s="18">
        <v>69</v>
      </c>
      <c r="B21" s="19" t="s">
        <v>36</v>
      </c>
      <c r="C21" s="19" t="s">
        <v>47</v>
      </c>
      <c r="D21" s="19" t="s">
        <v>74</v>
      </c>
      <c r="E21" s="19" t="s">
        <v>75</v>
      </c>
      <c r="F21" s="19" t="s">
        <v>40</v>
      </c>
      <c r="G21" s="17" t="s">
        <v>926</v>
      </c>
      <c r="H21" s="19" t="s">
        <v>41</v>
      </c>
      <c r="I21" s="19" t="s">
        <v>23</v>
      </c>
      <c r="J21" s="19" t="s">
        <v>24</v>
      </c>
      <c r="K21" s="21" t="s">
        <v>965</v>
      </c>
      <c r="L21" s="21" t="s">
        <v>965</v>
      </c>
      <c r="M21" s="20" t="s">
        <v>965</v>
      </c>
      <c r="N21" s="21" t="s">
        <v>965</v>
      </c>
      <c r="O21" s="21" t="s">
        <v>965</v>
      </c>
      <c r="P21" s="21" t="s">
        <v>965</v>
      </c>
      <c r="Q21" s="21" t="s">
        <v>965</v>
      </c>
      <c r="R21" s="15" t="s">
        <v>965</v>
      </c>
    </row>
    <row r="22" spans="1:18">
      <c r="A22" s="18">
        <v>70</v>
      </c>
      <c r="B22" s="19" t="s">
        <v>36</v>
      </c>
      <c r="C22" s="19" t="s">
        <v>47</v>
      </c>
      <c r="D22" s="19" t="s">
        <v>76</v>
      </c>
      <c r="E22" s="19" t="s">
        <v>77</v>
      </c>
      <c r="F22" s="19" t="s">
        <v>40</v>
      </c>
      <c r="G22" s="17" t="s">
        <v>926</v>
      </c>
      <c r="H22" s="19" t="s">
        <v>41</v>
      </c>
      <c r="I22" s="19" t="s">
        <v>23</v>
      </c>
      <c r="J22" s="19" t="s">
        <v>24</v>
      </c>
      <c r="K22" s="21" t="s">
        <v>965</v>
      </c>
      <c r="L22" s="21" t="s">
        <v>965</v>
      </c>
      <c r="M22" s="20" t="s">
        <v>965</v>
      </c>
      <c r="N22" s="21" t="s">
        <v>965</v>
      </c>
      <c r="O22" s="21" t="s">
        <v>965</v>
      </c>
      <c r="P22" s="21" t="s">
        <v>965</v>
      </c>
      <c r="Q22" s="21" t="s">
        <v>965</v>
      </c>
      <c r="R22" s="15" t="s">
        <v>965</v>
      </c>
    </row>
    <row r="23" spans="1:18">
      <c r="A23" s="18">
        <v>71</v>
      </c>
      <c r="B23" s="19" t="s">
        <v>36</v>
      </c>
      <c r="C23" s="19" t="s">
        <v>47</v>
      </c>
      <c r="D23" s="19" t="s">
        <v>78</v>
      </c>
      <c r="E23" s="19" t="s">
        <v>79</v>
      </c>
      <c r="F23" s="19" t="s">
        <v>40</v>
      </c>
      <c r="G23" s="17" t="s">
        <v>926</v>
      </c>
      <c r="H23" s="19" t="s">
        <v>41</v>
      </c>
      <c r="I23" s="19" t="s">
        <v>23</v>
      </c>
      <c r="J23" s="19" t="s">
        <v>24</v>
      </c>
      <c r="K23" s="21" t="s">
        <v>965</v>
      </c>
      <c r="L23" s="21" t="s">
        <v>965</v>
      </c>
      <c r="M23" s="20" t="s">
        <v>965</v>
      </c>
      <c r="N23" s="21" t="s">
        <v>965</v>
      </c>
      <c r="O23" s="21" t="s">
        <v>965</v>
      </c>
      <c r="P23" s="21" t="s">
        <v>965</v>
      </c>
      <c r="Q23" s="21" t="s">
        <v>965</v>
      </c>
      <c r="R23" s="15" t="s">
        <v>965</v>
      </c>
    </row>
    <row r="24" spans="1:18">
      <c r="A24" s="18">
        <v>72</v>
      </c>
      <c r="B24" s="19" t="s">
        <v>36</v>
      </c>
      <c r="C24" s="19" t="s">
        <v>47</v>
      </c>
      <c r="D24" s="19" t="s">
        <v>80</v>
      </c>
      <c r="E24" s="19" t="s">
        <v>81</v>
      </c>
      <c r="F24" s="19" t="s">
        <v>40</v>
      </c>
      <c r="G24" s="17" t="s">
        <v>926</v>
      </c>
      <c r="H24" s="19" t="s">
        <v>41</v>
      </c>
      <c r="I24" s="19" t="s">
        <v>23</v>
      </c>
      <c r="J24" s="19" t="s">
        <v>24</v>
      </c>
      <c r="K24" s="21" t="s">
        <v>965</v>
      </c>
      <c r="L24" s="21" t="s">
        <v>965</v>
      </c>
      <c r="M24" s="20" t="s">
        <v>965</v>
      </c>
      <c r="N24" s="21" t="s">
        <v>965</v>
      </c>
      <c r="O24" s="21" t="s">
        <v>965</v>
      </c>
      <c r="P24" s="21" t="s">
        <v>965</v>
      </c>
      <c r="Q24" s="21" t="s">
        <v>965</v>
      </c>
      <c r="R24" s="15" t="s">
        <v>965</v>
      </c>
    </row>
    <row r="25" spans="1:18">
      <c r="A25" s="18">
        <v>73</v>
      </c>
      <c r="B25" s="19" t="s">
        <v>36</v>
      </c>
      <c r="C25" s="19" t="s">
        <v>47</v>
      </c>
      <c r="D25" s="19" t="s">
        <v>82</v>
      </c>
      <c r="E25" s="19" t="s">
        <v>83</v>
      </c>
      <c r="F25" s="19" t="s">
        <v>40</v>
      </c>
      <c r="G25" s="17" t="s">
        <v>926</v>
      </c>
      <c r="H25" s="19" t="s">
        <v>41</v>
      </c>
      <c r="I25" s="19" t="s">
        <v>23</v>
      </c>
      <c r="J25" s="19" t="s">
        <v>24</v>
      </c>
      <c r="K25" s="21" t="s">
        <v>965</v>
      </c>
      <c r="L25" s="21" t="s">
        <v>965</v>
      </c>
      <c r="M25" s="20" t="s">
        <v>965</v>
      </c>
      <c r="N25" s="21" t="s">
        <v>965</v>
      </c>
      <c r="O25" s="21" t="s">
        <v>965</v>
      </c>
      <c r="P25" s="21" t="s">
        <v>965</v>
      </c>
      <c r="Q25" s="21" t="s">
        <v>965</v>
      </c>
      <c r="R25" s="15" t="s">
        <v>965</v>
      </c>
    </row>
    <row r="26" spans="1:18">
      <c r="A26" s="18">
        <v>74</v>
      </c>
      <c r="B26" s="19" t="s">
        <v>36</v>
      </c>
      <c r="C26" s="19" t="s">
        <v>47</v>
      </c>
      <c r="D26" s="19" t="s">
        <v>84</v>
      </c>
      <c r="E26" s="19" t="s">
        <v>85</v>
      </c>
      <c r="F26" s="19" t="s">
        <v>40</v>
      </c>
      <c r="G26" s="17" t="s">
        <v>926</v>
      </c>
      <c r="H26" s="19" t="s">
        <v>41</v>
      </c>
      <c r="I26" s="19" t="s">
        <v>23</v>
      </c>
      <c r="J26" s="19" t="s">
        <v>24</v>
      </c>
      <c r="K26" s="21" t="s">
        <v>965</v>
      </c>
      <c r="L26" s="21" t="s">
        <v>965</v>
      </c>
      <c r="M26" s="20" t="s">
        <v>965</v>
      </c>
      <c r="N26" s="21" t="s">
        <v>965</v>
      </c>
      <c r="O26" s="21" t="s">
        <v>965</v>
      </c>
      <c r="P26" s="21" t="s">
        <v>965</v>
      </c>
      <c r="Q26" s="21" t="s">
        <v>965</v>
      </c>
      <c r="R26" s="15" t="s">
        <v>965</v>
      </c>
    </row>
    <row r="27" spans="1:18">
      <c r="A27" s="18">
        <v>75</v>
      </c>
      <c r="B27" s="19" t="s">
        <v>36</v>
      </c>
      <c r="C27" s="19" t="s">
        <v>47</v>
      </c>
      <c r="D27" s="19" t="s">
        <v>86</v>
      </c>
      <c r="E27" s="19" t="s">
        <v>87</v>
      </c>
      <c r="F27" s="19" t="s">
        <v>40</v>
      </c>
      <c r="G27" s="17" t="s">
        <v>926</v>
      </c>
      <c r="H27" s="19" t="s">
        <v>41</v>
      </c>
      <c r="I27" s="19" t="s">
        <v>23</v>
      </c>
      <c r="J27" s="19" t="s">
        <v>24</v>
      </c>
      <c r="K27" s="21" t="s">
        <v>965</v>
      </c>
      <c r="L27" s="21" t="s">
        <v>965</v>
      </c>
      <c r="M27" s="20" t="s">
        <v>965</v>
      </c>
      <c r="N27" s="21" t="s">
        <v>965</v>
      </c>
      <c r="O27" s="21" t="s">
        <v>965</v>
      </c>
      <c r="P27" s="21" t="s">
        <v>965</v>
      </c>
      <c r="Q27" s="21" t="s">
        <v>965</v>
      </c>
      <c r="R27" s="15" t="s">
        <v>965</v>
      </c>
    </row>
    <row r="28" spans="1:18">
      <c r="A28" s="18">
        <v>76</v>
      </c>
      <c r="B28" s="19" t="s">
        <v>36</v>
      </c>
      <c r="C28" s="19" t="s">
        <v>47</v>
      </c>
      <c r="D28" s="19" t="s">
        <v>88</v>
      </c>
      <c r="E28" s="19" t="s">
        <v>89</v>
      </c>
      <c r="F28" s="19" t="s">
        <v>40</v>
      </c>
      <c r="G28" s="17" t="s">
        <v>926</v>
      </c>
      <c r="H28" s="19" t="s">
        <v>41</v>
      </c>
      <c r="I28" s="19" t="s">
        <v>23</v>
      </c>
      <c r="J28" s="19" t="s">
        <v>24</v>
      </c>
      <c r="K28" s="21" t="s">
        <v>965</v>
      </c>
      <c r="L28" s="21" t="s">
        <v>965</v>
      </c>
      <c r="M28" s="20" t="s">
        <v>965</v>
      </c>
      <c r="N28" s="21" t="s">
        <v>965</v>
      </c>
      <c r="O28" s="21" t="s">
        <v>965</v>
      </c>
      <c r="P28" s="21" t="s">
        <v>965</v>
      </c>
      <c r="Q28" s="21" t="s">
        <v>965</v>
      </c>
      <c r="R28" s="15" t="s">
        <v>965</v>
      </c>
    </row>
    <row r="29" spans="1:18">
      <c r="A29" s="18">
        <v>77</v>
      </c>
      <c r="B29" s="19" t="s">
        <v>36</v>
      </c>
      <c r="C29" s="19" t="s">
        <v>47</v>
      </c>
      <c r="D29" s="19" t="s">
        <v>90</v>
      </c>
      <c r="E29" s="19" t="s">
        <v>91</v>
      </c>
      <c r="F29" s="19" t="s">
        <v>40</v>
      </c>
      <c r="G29" s="17" t="s">
        <v>926</v>
      </c>
      <c r="H29" s="19" t="s">
        <v>41</v>
      </c>
      <c r="I29" s="19" t="s">
        <v>23</v>
      </c>
      <c r="J29" s="19" t="s">
        <v>29</v>
      </c>
      <c r="K29" s="21" t="s">
        <v>965</v>
      </c>
      <c r="L29" s="21" t="s">
        <v>965</v>
      </c>
      <c r="M29" s="20" t="s">
        <v>965</v>
      </c>
      <c r="N29" s="21" t="s">
        <v>965</v>
      </c>
      <c r="O29" s="21" t="s">
        <v>965</v>
      </c>
      <c r="P29" s="21" t="s">
        <v>965</v>
      </c>
      <c r="Q29" s="19" t="s">
        <v>932</v>
      </c>
      <c r="R29" s="15" t="s">
        <v>965</v>
      </c>
    </row>
    <row r="30" spans="1:18">
      <c r="A30" s="18">
        <v>78</v>
      </c>
      <c r="B30" s="19" t="s">
        <v>36</v>
      </c>
      <c r="C30" s="19" t="s">
        <v>47</v>
      </c>
      <c r="D30" s="19" t="s">
        <v>92</v>
      </c>
      <c r="E30" s="19" t="s">
        <v>93</v>
      </c>
      <c r="F30" s="19" t="s">
        <v>40</v>
      </c>
      <c r="G30" s="17" t="s">
        <v>926</v>
      </c>
      <c r="H30" s="19" t="s">
        <v>41</v>
      </c>
      <c r="I30" s="19" t="s">
        <v>23</v>
      </c>
      <c r="J30" s="19" t="s">
        <v>24</v>
      </c>
      <c r="K30" s="21" t="s">
        <v>965</v>
      </c>
      <c r="L30" s="21" t="s">
        <v>965</v>
      </c>
      <c r="M30" s="20" t="s">
        <v>965</v>
      </c>
      <c r="N30" s="21" t="s">
        <v>965</v>
      </c>
      <c r="O30" s="21" t="s">
        <v>965</v>
      </c>
      <c r="P30" s="21" t="s">
        <v>965</v>
      </c>
      <c r="Q30" s="21" t="s">
        <v>965</v>
      </c>
      <c r="R30" s="15" t="s">
        <v>965</v>
      </c>
    </row>
    <row r="31" spans="1:18">
      <c r="A31" s="18">
        <v>79</v>
      </c>
      <c r="B31" s="19" t="s">
        <v>36</v>
      </c>
      <c r="C31" s="19" t="s">
        <v>47</v>
      </c>
      <c r="D31" s="19" t="s">
        <v>94</v>
      </c>
      <c r="E31" s="19" t="s">
        <v>95</v>
      </c>
      <c r="F31" s="19" t="s">
        <v>40</v>
      </c>
      <c r="G31" s="17" t="s">
        <v>926</v>
      </c>
      <c r="H31" s="19" t="s">
        <v>41</v>
      </c>
      <c r="I31" s="19" t="s">
        <v>23</v>
      </c>
      <c r="J31" s="19" t="s">
        <v>24</v>
      </c>
      <c r="K31" s="21" t="s">
        <v>965</v>
      </c>
      <c r="L31" s="21" t="s">
        <v>965</v>
      </c>
      <c r="M31" s="20" t="s">
        <v>965</v>
      </c>
      <c r="N31" s="21" t="s">
        <v>965</v>
      </c>
      <c r="O31" s="21" t="s">
        <v>965</v>
      </c>
      <c r="P31" s="21" t="s">
        <v>965</v>
      </c>
      <c r="Q31" s="21" t="s">
        <v>965</v>
      </c>
      <c r="R31" s="15" t="s">
        <v>965</v>
      </c>
    </row>
    <row r="32" spans="1:18">
      <c r="A32" s="18">
        <v>80</v>
      </c>
      <c r="B32" s="19" t="s">
        <v>36</v>
      </c>
      <c r="C32" s="19" t="s">
        <v>47</v>
      </c>
      <c r="D32" s="19" t="s">
        <v>96</v>
      </c>
      <c r="E32" s="19" t="s">
        <v>97</v>
      </c>
      <c r="F32" s="19" t="s">
        <v>40</v>
      </c>
      <c r="G32" s="17" t="s">
        <v>926</v>
      </c>
      <c r="H32" s="19" t="s">
        <v>41</v>
      </c>
      <c r="I32" s="19" t="s">
        <v>23</v>
      </c>
      <c r="J32" s="19" t="s">
        <v>24</v>
      </c>
      <c r="K32" s="21" t="s">
        <v>965</v>
      </c>
      <c r="L32" s="21" t="s">
        <v>965</v>
      </c>
      <c r="M32" s="20" t="s">
        <v>965</v>
      </c>
      <c r="N32" s="21" t="s">
        <v>965</v>
      </c>
      <c r="O32" s="21" t="s">
        <v>965</v>
      </c>
      <c r="P32" s="21" t="s">
        <v>965</v>
      </c>
      <c r="Q32" s="21" t="s">
        <v>965</v>
      </c>
      <c r="R32" s="15" t="s">
        <v>965</v>
      </c>
    </row>
    <row r="33" spans="1:18">
      <c r="A33" s="18">
        <v>81</v>
      </c>
      <c r="B33" s="19" t="s">
        <v>36</v>
      </c>
      <c r="C33" s="19" t="s">
        <v>47</v>
      </c>
      <c r="D33" s="19" t="s">
        <v>98</v>
      </c>
      <c r="E33" s="19" t="s">
        <v>99</v>
      </c>
      <c r="F33" s="19" t="s">
        <v>40</v>
      </c>
      <c r="G33" s="17" t="s">
        <v>926</v>
      </c>
      <c r="H33" s="19" t="s">
        <v>41</v>
      </c>
      <c r="I33" s="19" t="s">
        <v>23</v>
      </c>
      <c r="J33" s="19" t="s">
        <v>24</v>
      </c>
      <c r="K33" s="21" t="s">
        <v>965</v>
      </c>
      <c r="L33" s="21" t="s">
        <v>965</v>
      </c>
      <c r="M33" s="20" t="s">
        <v>965</v>
      </c>
      <c r="N33" s="21" t="s">
        <v>965</v>
      </c>
      <c r="O33" s="21" t="s">
        <v>965</v>
      </c>
      <c r="P33" s="21" t="s">
        <v>965</v>
      </c>
      <c r="Q33" s="21" t="s">
        <v>965</v>
      </c>
      <c r="R33" s="15" t="s">
        <v>965</v>
      </c>
    </row>
    <row r="34" spans="1:18">
      <c r="A34" s="18">
        <v>82</v>
      </c>
      <c r="B34" s="19" t="s">
        <v>36</v>
      </c>
      <c r="C34" s="19" t="s">
        <v>47</v>
      </c>
      <c r="D34" s="19" t="s">
        <v>100</v>
      </c>
      <c r="E34" s="19" t="s">
        <v>101</v>
      </c>
      <c r="F34" s="19" t="s">
        <v>40</v>
      </c>
      <c r="G34" s="17" t="s">
        <v>926</v>
      </c>
      <c r="H34" s="19" t="s">
        <v>41</v>
      </c>
      <c r="I34" s="19" t="s">
        <v>23</v>
      </c>
      <c r="J34" s="19" t="s">
        <v>24</v>
      </c>
      <c r="K34" s="21" t="s">
        <v>965</v>
      </c>
      <c r="L34" s="21" t="s">
        <v>965</v>
      </c>
      <c r="M34" s="20" t="s">
        <v>965</v>
      </c>
      <c r="N34" s="21" t="s">
        <v>965</v>
      </c>
      <c r="O34" s="21" t="s">
        <v>965</v>
      </c>
      <c r="P34" s="21" t="s">
        <v>965</v>
      </c>
      <c r="Q34" s="21" t="s">
        <v>965</v>
      </c>
      <c r="R34" s="15" t="s">
        <v>965</v>
      </c>
    </row>
    <row r="35" spans="1:18">
      <c r="A35" s="18">
        <v>83</v>
      </c>
      <c r="B35" s="19" t="s">
        <v>36</v>
      </c>
      <c r="C35" s="19" t="s">
        <v>47</v>
      </c>
      <c r="D35" s="19" t="s">
        <v>102</v>
      </c>
      <c r="E35" s="19" t="s">
        <v>103</v>
      </c>
      <c r="F35" s="19" t="s">
        <v>40</v>
      </c>
      <c r="G35" s="17" t="s">
        <v>926</v>
      </c>
      <c r="H35" s="19" t="s">
        <v>41</v>
      </c>
      <c r="I35" s="19" t="s">
        <v>23</v>
      </c>
      <c r="J35" s="19" t="s">
        <v>24</v>
      </c>
      <c r="K35" s="21" t="s">
        <v>965</v>
      </c>
      <c r="L35" s="21" t="s">
        <v>965</v>
      </c>
      <c r="M35" s="20" t="s">
        <v>965</v>
      </c>
      <c r="N35" s="21" t="s">
        <v>965</v>
      </c>
      <c r="O35" s="21" t="s">
        <v>965</v>
      </c>
      <c r="P35" s="21" t="s">
        <v>965</v>
      </c>
      <c r="Q35" s="21" t="s">
        <v>965</v>
      </c>
      <c r="R35" s="15" t="s">
        <v>965</v>
      </c>
    </row>
    <row r="36" spans="1:18">
      <c r="A36" s="18">
        <v>84</v>
      </c>
      <c r="B36" s="19" t="s">
        <v>36</v>
      </c>
      <c r="C36" s="19" t="s">
        <v>47</v>
      </c>
      <c r="D36" s="19" t="s">
        <v>104</v>
      </c>
      <c r="E36" s="19" t="s">
        <v>105</v>
      </c>
      <c r="F36" s="19" t="s">
        <v>40</v>
      </c>
      <c r="G36" s="17" t="s">
        <v>926</v>
      </c>
      <c r="H36" s="19" t="s">
        <v>41</v>
      </c>
      <c r="I36" s="19" t="s">
        <v>23</v>
      </c>
      <c r="J36" s="19" t="s">
        <v>24</v>
      </c>
      <c r="K36" s="21" t="s">
        <v>965</v>
      </c>
      <c r="L36" s="21" t="s">
        <v>965</v>
      </c>
      <c r="M36" s="20" t="s">
        <v>965</v>
      </c>
      <c r="N36" s="21" t="s">
        <v>965</v>
      </c>
      <c r="O36" s="21" t="s">
        <v>965</v>
      </c>
      <c r="P36" s="21" t="s">
        <v>965</v>
      </c>
      <c r="Q36" s="21" t="s">
        <v>965</v>
      </c>
      <c r="R36" s="15" t="s">
        <v>965</v>
      </c>
    </row>
    <row r="37" spans="1:18">
      <c r="A37" s="18">
        <v>85</v>
      </c>
      <c r="B37" s="19" t="s">
        <v>36</v>
      </c>
      <c r="C37" s="19" t="s">
        <v>47</v>
      </c>
      <c r="D37" s="19" t="s">
        <v>106</v>
      </c>
      <c r="E37" s="19" t="s">
        <v>107</v>
      </c>
      <c r="F37" s="19" t="s">
        <v>40</v>
      </c>
      <c r="G37" s="17" t="s">
        <v>926</v>
      </c>
      <c r="H37" s="19" t="s">
        <v>41</v>
      </c>
      <c r="I37" s="19" t="s">
        <v>23</v>
      </c>
      <c r="J37" s="19" t="s">
        <v>24</v>
      </c>
      <c r="K37" s="21" t="s">
        <v>965</v>
      </c>
      <c r="L37" s="21" t="s">
        <v>965</v>
      </c>
      <c r="M37" s="20" t="s">
        <v>965</v>
      </c>
      <c r="N37" s="21" t="s">
        <v>965</v>
      </c>
      <c r="O37" s="21" t="s">
        <v>965</v>
      </c>
      <c r="P37" s="21" t="s">
        <v>965</v>
      </c>
      <c r="Q37" s="21" t="s">
        <v>965</v>
      </c>
      <c r="R37" s="15" t="s">
        <v>965</v>
      </c>
    </row>
    <row r="38" spans="1:18">
      <c r="A38" s="18">
        <v>86</v>
      </c>
      <c r="B38" s="19" t="s">
        <v>36</v>
      </c>
      <c r="C38" s="19" t="s">
        <v>47</v>
      </c>
      <c r="D38" s="19" t="s">
        <v>108</v>
      </c>
      <c r="E38" s="19" t="s">
        <v>109</v>
      </c>
      <c r="F38" s="19" t="s">
        <v>40</v>
      </c>
      <c r="G38" s="17" t="s">
        <v>926</v>
      </c>
      <c r="H38" s="19" t="s">
        <v>41</v>
      </c>
      <c r="I38" s="19" t="s">
        <v>23</v>
      </c>
      <c r="J38" s="19" t="s">
        <v>24</v>
      </c>
      <c r="K38" s="21" t="s">
        <v>965</v>
      </c>
      <c r="L38" s="21" t="s">
        <v>965</v>
      </c>
      <c r="M38" s="20" t="s">
        <v>965</v>
      </c>
      <c r="N38" s="21" t="s">
        <v>965</v>
      </c>
      <c r="O38" s="21" t="s">
        <v>965</v>
      </c>
      <c r="P38" s="21" t="s">
        <v>965</v>
      </c>
      <c r="Q38" s="21" t="s">
        <v>965</v>
      </c>
      <c r="R38" s="15" t="s">
        <v>965</v>
      </c>
    </row>
    <row r="39" spans="1:18">
      <c r="A39" s="18">
        <v>87</v>
      </c>
      <c r="B39" s="19" t="s">
        <v>36</v>
      </c>
      <c r="C39" s="19" t="s">
        <v>47</v>
      </c>
      <c r="D39" s="19" t="s">
        <v>110</v>
      </c>
      <c r="E39" s="19" t="s">
        <v>111</v>
      </c>
      <c r="F39" s="19" t="s">
        <v>40</v>
      </c>
      <c r="G39" s="17" t="s">
        <v>926</v>
      </c>
      <c r="H39" s="19" t="s">
        <v>41</v>
      </c>
      <c r="I39" s="19" t="s">
        <v>23</v>
      </c>
      <c r="J39" s="19" t="s">
        <v>24</v>
      </c>
      <c r="K39" s="21" t="s">
        <v>965</v>
      </c>
      <c r="L39" s="21" t="s">
        <v>965</v>
      </c>
      <c r="M39" s="20" t="s">
        <v>965</v>
      </c>
      <c r="N39" s="21" t="s">
        <v>965</v>
      </c>
      <c r="O39" s="21" t="s">
        <v>965</v>
      </c>
      <c r="P39" s="21" t="s">
        <v>965</v>
      </c>
      <c r="Q39" s="21" t="s">
        <v>965</v>
      </c>
      <c r="R39" s="15" t="s">
        <v>965</v>
      </c>
    </row>
    <row r="40" spans="1:18">
      <c r="A40" s="18">
        <v>88</v>
      </c>
      <c r="B40" s="19" t="s">
        <v>36</v>
      </c>
      <c r="C40" s="19" t="s">
        <v>47</v>
      </c>
      <c r="D40" s="19" t="s">
        <v>112</v>
      </c>
      <c r="E40" s="19" t="s">
        <v>113</v>
      </c>
      <c r="F40" s="19" t="s">
        <v>40</v>
      </c>
      <c r="G40" s="17" t="s">
        <v>926</v>
      </c>
      <c r="H40" s="19" t="s">
        <v>41</v>
      </c>
      <c r="I40" s="19" t="s">
        <v>23</v>
      </c>
      <c r="J40" s="19" t="s">
        <v>24</v>
      </c>
      <c r="K40" s="21" t="s">
        <v>965</v>
      </c>
      <c r="L40" s="21" t="s">
        <v>965</v>
      </c>
      <c r="M40" s="20" t="s">
        <v>965</v>
      </c>
      <c r="N40" s="21" t="s">
        <v>965</v>
      </c>
      <c r="O40" s="21" t="s">
        <v>965</v>
      </c>
      <c r="P40" s="21" t="s">
        <v>965</v>
      </c>
      <c r="Q40" s="21" t="s">
        <v>965</v>
      </c>
      <c r="R40" s="15" t="s">
        <v>965</v>
      </c>
    </row>
    <row r="41" spans="1:18">
      <c r="A41" s="18">
        <v>89</v>
      </c>
      <c r="B41" s="19" t="s">
        <v>36</v>
      </c>
      <c r="C41" s="19" t="s">
        <v>47</v>
      </c>
      <c r="D41" s="19" t="s">
        <v>114</v>
      </c>
      <c r="E41" s="19" t="s">
        <v>115</v>
      </c>
      <c r="F41" s="19" t="s">
        <v>40</v>
      </c>
      <c r="G41" s="17" t="s">
        <v>926</v>
      </c>
      <c r="H41" s="19" t="s">
        <v>41</v>
      </c>
      <c r="I41" s="19" t="s">
        <v>23</v>
      </c>
      <c r="J41" s="19" t="s">
        <v>24</v>
      </c>
      <c r="K41" s="21" t="s">
        <v>965</v>
      </c>
      <c r="L41" s="21" t="s">
        <v>965</v>
      </c>
      <c r="M41" s="20" t="s">
        <v>965</v>
      </c>
      <c r="N41" s="21" t="s">
        <v>965</v>
      </c>
      <c r="O41" s="21" t="s">
        <v>965</v>
      </c>
      <c r="P41" s="21" t="s">
        <v>965</v>
      </c>
      <c r="Q41" s="21" t="s">
        <v>965</v>
      </c>
      <c r="R41" s="15" t="s">
        <v>965</v>
      </c>
    </row>
    <row r="42" spans="1:18">
      <c r="A42" s="18">
        <v>90</v>
      </c>
      <c r="B42" s="19" t="s">
        <v>36</v>
      </c>
      <c r="C42" s="19" t="s">
        <v>116</v>
      </c>
      <c r="D42" s="19" t="s">
        <v>117</v>
      </c>
      <c r="E42" s="19" t="s">
        <v>118</v>
      </c>
      <c r="F42" s="19" t="s">
        <v>40</v>
      </c>
      <c r="G42" s="17" t="s">
        <v>926</v>
      </c>
      <c r="H42" s="19" t="s">
        <v>41</v>
      </c>
      <c r="I42" s="19" t="s">
        <v>23</v>
      </c>
      <c r="J42" s="19" t="s">
        <v>24</v>
      </c>
      <c r="K42" s="21" t="s">
        <v>965</v>
      </c>
      <c r="L42" s="21" t="s">
        <v>965</v>
      </c>
      <c r="M42" s="20" t="s">
        <v>965</v>
      </c>
      <c r="N42" s="21" t="s">
        <v>965</v>
      </c>
      <c r="O42" s="21" t="s">
        <v>965</v>
      </c>
      <c r="P42" s="21" t="s">
        <v>965</v>
      </c>
      <c r="Q42" s="21" t="s">
        <v>965</v>
      </c>
      <c r="R42" s="15" t="s">
        <v>965</v>
      </c>
    </row>
    <row r="43" spans="1:18">
      <c r="A43" s="18">
        <v>91</v>
      </c>
      <c r="B43" s="19" t="s">
        <v>36</v>
      </c>
      <c r="C43" s="19" t="s">
        <v>116</v>
      </c>
      <c r="D43" s="19" t="s">
        <v>119</v>
      </c>
      <c r="E43" s="19" t="s">
        <v>120</v>
      </c>
      <c r="F43" s="19" t="s">
        <v>40</v>
      </c>
      <c r="G43" s="17" t="s">
        <v>926</v>
      </c>
      <c r="H43" s="19" t="s">
        <v>41</v>
      </c>
      <c r="I43" s="19" t="s">
        <v>23</v>
      </c>
      <c r="J43" s="19" t="s">
        <v>24</v>
      </c>
      <c r="K43" s="21" t="s">
        <v>965</v>
      </c>
      <c r="L43" s="21" t="s">
        <v>965</v>
      </c>
      <c r="M43" s="20" t="s">
        <v>965</v>
      </c>
      <c r="N43" s="21" t="s">
        <v>965</v>
      </c>
      <c r="O43" s="21" t="s">
        <v>965</v>
      </c>
      <c r="P43" s="21" t="s">
        <v>965</v>
      </c>
      <c r="Q43" s="21" t="s">
        <v>965</v>
      </c>
      <c r="R43" s="15" t="s">
        <v>965</v>
      </c>
    </row>
    <row r="44" spans="1:18">
      <c r="A44" s="18">
        <v>92</v>
      </c>
      <c r="B44" s="19" t="s">
        <v>36</v>
      </c>
      <c r="C44" s="19" t="s">
        <v>116</v>
      </c>
      <c r="D44" s="19" t="s">
        <v>121</v>
      </c>
      <c r="E44" s="19" t="s">
        <v>122</v>
      </c>
      <c r="F44" s="19" t="s">
        <v>40</v>
      </c>
      <c r="G44" s="17" t="s">
        <v>926</v>
      </c>
      <c r="H44" s="19" t="s">
        <v>41</v>
      </c>
      <c r="I44" s="19" t="s">
        <v>29</v>
      </c>
      <c r="J44" s="19" t="s">
        <v>29</v>
      </c>
      <c r="K44" s="19">
        <v>8</v>
      </c>
      <c r="L44" s="19" t="s">
        <v>940</v>
      </c>
      <c r="M44" s="20" t="s">
        <v>965</v>
      </c>
      <c r="N44" s="21" t="s">
        <v>965</v>
      </c>
      <c r="O44" s="21" t="s">
        <v>965</v>
      </c>
      <c r="P44" s="21" t="s">
        <v>965</v>
      </c>
      <c r="Q44" s="21" t="s">
        <v>965</v>
      </c>
      <c r="R44" s="15" t="s">
        <v>965</v>
      </c>
    </row>
    <row r="45" spans="1:18">
      <c r="A45" s="18">
        <v>93</v>
      </c>
      <c r="B45" s="19" t="s">
        <v>36</v>
      </c>
      <c r="C45" s="19" t="s">
        <v>116</v>
      </c>
      <c r="D45" s="19" t="s">
        <v>123</v>
      </c>
      <c r="E45" s="19" t="s">
        <v>124</v>
      </c>
      <c r="F45" s="19" t="s">
        <v>40</v>
      </c>
      <c r="G45" s="17" t="s">
        <v>926</v>
      </c>
      <c r="H45" s="19" t="s">
        <v>41</v>
      </c>
      <c r="I45" s="19" t="s">
        <v>23</v>
      </c>
      <c r="J45" s="19" t="s">
        <v>24</v>
      </c>
      <c r="K45" s="21" t="s">
        <v>965</v>
      </c>
      <c r="L45" s="21" t="s">
        <v>965</v>
      </c>
      <c r="M45" s="20" t="s">
        <v>965</v>
      </c>
      <c r="N45" s="21" t="s">
        <v>965</v>
      </c>
      <c r="O45" s="21" t="s">
        <v>965</v>
      </c>
      <c r="P45" s="21" t="s">
        <v>965</v>
      </c>
      <c r="Q45" s="21" t="s">
        <v>965</v>
      </c>
      <c r="R45" s="15" t="s">
        <v>965</v>
      </c>
    </row>
    <row r="46" spans="1:18">
      <c r="A46" s="18">
        <v>94</v>
      </c>
      <c r="B46" s="19" t="s">
        <v>36</v>
      </c>
      <c r="C46" s="19" t="s">
        <v>116</v>
      </c>
      <c r="D46" s="19" t="s">
        <v>125</v>
      </c>
      <c r="E46" s="19" t="s">
        <v>126</v>
      </c>
      <c r="F46" s="19" t="s">
        <v>40</v>
      </c>
      <c r="G46" s="17" t="s">
        <v>926</v>
      </c>
      <c r="H46" s="19" t="s">
        <v>41</v>
      </c>
      <c r="I46" s="19" t="s">
        <v>23</v>
      </c>
      <c r="J46" s="19" t="s">
        <v>24</v>
      </c>
      <c r="K46" s="21" t="s">
        <v>965</v>
      </c>
      <c r="L46" s="21" t="s">
        <v>965</v>
      </c>
      <c r="M46" s="20" t="s">
        <v>965</v>
      </c>
      <c r="N46" s="21" t="s">
        <v>965</v>
      </c>
      <c r="O46" s="21" t="s">
        <v>965</v>
      </c>
      <c r="P46" s="21" t="s">
        <v>965</v>
      </c>
      <c r="Q46" s="21" t="s">
        <v>965</v>
      </c>
      <c r="R46" s="15" t="s">
        <v>965</v>
      </c>
    </row>
    <row r="47" spans="1:18">
      <c r="A47" s="18">
        <v>95</v>
      </c>
      <c r="B47" s="19" t="s">
        <v>36</v>
      </c>
      <c r="C47" s="19" t="s">
        <v>116</v>
      </c>
      <c r="D47" s="19" t="s">
        <v>127</v>
      </c>
      <c r="E47" s="19" t="s">
        <v>128</v>
      </c>
      <c r="F47" s="19" t="s">
        <v>40</v>
      </c>
      <c r="G47" s="17" t="s">
        <v>926</v>
      </c>
      <c r="H47" s="19" t="s">
        <v>41</v>
      </c>
      <c r="I47" s="19" t="s">
        <v>23</v>
      </c>
      <c r="J47" s="19" t="s">
        <v>24</v>
      </c>
      <c r="K47" s="21" t="s">
        <v>965</v>
      </c>
      <c r="L47" s="21" t="s">
        <v>965</v>
      </c>
      <c r="M47" s="20" t="s">
        <v>965</v>
      </c>
      <c r="N47" s="21" t="s">
        <v>965</v>
      </c>
      <c r="O47" s="21" t="s">
        <v>965</v>
      </c>
      <c r="P47" s="21" t="s">
        <v>965</v>
      </c>
      <c r="Q47" s="21" t="s">
        <v>965</v>
      </c>
      <c r="R47" s="15" t="s">
        <v>965</v>
      </c>
    </row>
    <row r="48" spans="1:18">
      <c r="A48" s="18">
        <v>96</v>
      </c>
      <c r="B48" s="19" t="s">
        <v>36</v>
      </c>
      <c r="C48" s="19" t="s">
        <v>116</v>
      </c>
      <c r="D48" s="19" t="s">
        <v>129</v>
      </c>
      <c r="E48" s="19" t="s">
        <v>130</v>
      </c>
      <c r="F48" s="19" t="s">
        <v>40</v>
      </c>
      <c r="G48" s="17" t="s">
        <v>926</v>
      </c>
      <c r="H48" s="19" t="s">
        <v>41</v>
      </c>
      <c r="I48" s="19" t="s">
        <v>23</v>
      </c>
      <c r="J48" s="19" t="s">
        <v>24</v>
      </c>
      <c r="K48" s="21" t="s">
        <v>965</v>
      </c>
      <c r="L48" s="21" t="s">
        <v>965</v>
      </c>
      <c r="M48" s="20" t="s">
        <v>965</v>
      </c>
      <c r="N48" s="21" t="s">
        <v>965</v>
      </c>
      <c r="O48" s="21" t="s">
        <v>965</v>
      </c>
      <c r="P48" s="21" t="s">
        <v>965</v>
      </c>
      <c r="Q48" s="21" t="s">
        <v>965</v>
      </c>
      <c r="R48" s="15" t="s">
        <v>965</v>
      </c>
    </row>
    <row r="49" spans="1:18">
      <c r="A49" s="18">
        <v>97</v>
      </c>
      <c r="B49" s="19" t="s">
        <v>36</v>
      </c>
      <c r="C49" s="19" t="s">
        <v>116</v>
      </c>
      <c r="D49" s="19" t="s">
        <v>131</v>
      </c>
      <c r="E49" s="19" t="s">
        <v>132</v>
      </c>
      <c r="F49" s="19" t="s">
        <v>40</v>
      </c>
      <c r="G49" s="17" t="s">
        <v>926</v>
      </c>
      <c r="H49" s="19" t="s">
        <v>41</v>
      </c>
      <c r="I49" s="19" t="s">
        <v>23</v>
      </c>
      <c r="J49" s="19" t="s">
        <v>24</v>
      </c>
      <c r="K49" s="21" t="s">
        <v>965</v>
      </c>
      <c r="L49" s="21" t="s">
        <v>965</v>
      </c>
      <c r="M49" s="20" t="s">
        <v>965</v>
      </c>
      <c r="N49" s="21" t="s">
        <v>965</v>
      </c>
      <c r="O49" s="21" t="s">
        <v>965</v>
      </c>
      <c r="P49" s="21" t="s">
        <v>965</v>
      </c>
      <c r="Q49" s="21" t="s">
        <v>965</v>
      </c>
      <c r="R49" s="15" t="s">
        <v>965</v>
      </c>
    </row>
    <row r="50" spans="1:18">
      <c r="A50" s="18">
        <v>98</v>
      </c>
      <c r="B50" s="19" t="s">
        <v>36</v>
      </c>
      <c r="C50" s="19" t="s">
        <v>116</v>
      </c>
      <c r="D50" s="19" t="s">
        <v>133</v>
      </c>
      <c r="E50" s="19" t="s">
        <v>134</v>
      </c>
      <c r="F50" s="19" t="s">
        <v>40</v>
      </c>
      <c r="G50" s="17" t="s">
        <v>926</v>
      </c>
      <c r="H50" s="19" t="s">
        <v>41</v>
      </c>
      <c r="I50" s="19" t="s">
        <v>23</v>
      </c>
      <c r="J50" s="19" t="s">
        <v>24</v>
      </c>
      <c r="K50" s="21" t="s">
        <v>965</v>
      </c>
      <c r="L50" s="21" t="s">
        <v>965</v>
      </c>
      <c r="M50" s="20" t="s">
        <v>965</v>
      </c>
      <c r="N50" s="21" t="s">
        <v>965</v>
      </c>
      <c r="O50" s="21" t="s">
        <v>965</v>
      </c>
      <c r="P50" s="21" t="s">
        <v>965</v>
      </c>
      <c r="Q50" s="21" t="s">
        <v>965</v>
      </c>
      <c r="R50" s="15" t="s">
        <v>965</v>
      </c>
    </row>
    <row r="51" spans="1:18">
      <c r="A51" s="18">
        <v>99</v>
      </c>
      <c r="B51" s="19" t="s">
        <v>36</v>
      </c>
      <c r="C51" s="19" t="s">
        <v>116</v>
      </c>
      <c r="D51" s="19" t="s">
        <v>135</v>
      </c>
      <c r="E51" s="19" t="s">
        <v>136</v>
      </c>
      <c r="F51" s="19" t="s">
        <v>40</v>
      </c>
      <c r="G51" s="17" t="s">
        <v>926</v>
      </c>
      <c r="H51" s="19" t="s">
        <v>41</v>
      </c>
      <c r="I51" s="19" t="s">
        <v>23</v>
      </c>
      <c r="J51" s="19" t="s">
        <v>24</v>
      </c>
      <c r="K51" s="21" t="s">
        <v>965</v>
      </c>
      <c r="L51" s="21" t="s">
        <v>965</v>
      </c>
      <c r="M51" s="20" t="s">
        <v>965</v>
      </c>
      <c r="N51" s="21" t="s">
        <v>965</v>
      </c>
      <c r="O51" s="21" t="s">
        <v>965</v>
      </c>
      <c r="P51" s="21" t="s">
        <v>965</v>
      </c>
      <c r="Q51" s="21" t="s">
        <v>965</v>
      </c>
      <c r="R51" s="15" t="s">
        <v>965</v>
      </c>
    </row>
    <row r="52" spans="1:18">
      <c r="A52" s="18">
        <v>100</v>
      </c>
      <c r="B52" s="19" t="s">
        <v>36</v>
      </c>
      <c r="C52" s="19" t="s">
        <v>116</v>
      </c>
      <c r="D52" s="19" t="s">
        <v>137</v>
      </c>
      <c r="E52" s="19" t="s">
        <v>138</v>
      </c>
      <c r="F52" s="19" t="s">
        <v>40</v>
      </c>
      <c r="G52" s="17" t="s">
        <v>926</v>
      </c>
      <c r="H52" s="19" t="s">
        <v>41</v>
      </c>
      <c r="I52" s="19" t="s">
        <v>23</v>
      </c>
      <c r="J52" s="19" t="s">
        <v>24</v>
      </c>
      <c r="K52" s="21" t="s">
        <v>965</v>
      </c>
      <c r="L52" s="21" t="s">
        <v>965</v>
      </c>
      <c r="M52" s="20" t="s">
        <v>965</v>
      </c>
      <c r="N52" s="21" t="s">
        <v>965</v>
      </c>
      <c r="O52" s="21" t="s">
        <v>965</v>
      </c>
      <c r="P52" s="21" t="s">
        <v>965</v>
      </c>
      <c r="Q52" s="21" t="s">
        <v>965</v>
      </c>
      <c r="R52" s="15" t="s">
        <v>965</v>
      </c>
    </row>
    <row r="53" spans="1:18">
      <c r="A53" s="18">
        <v>101</v>
      </c>
      <c r="B53" s="19" t="s">
        <v>36</v>
      </c>
      <c r="C53" s="19" t="s">
        <v>116</v>
      </c>
      <c r="D53" s="19" t="s">
        <v>139</v>
      </c>
      <c r="E53" s="19" t="s">
        <v>140</v>
      </c>
      <c r="F53" s="19" t="s">
        <v>40</v>
      </c>
      <c r="G53" s="17" t="s">
        <v>926</v>
      </c>
      <c r="H53" s="19" t="s">
        <v>41</v>
      </c>
      <c r="I53" s="19" t="s">
        <v>23</v>
      </c>
      <c r="J53" s="19" t="s">
        <v>24</v>
      </c>
      <c r="K53" s="21" t="s">
        <v>965</v>
      </c>
      <c r="L53" s="21" t="s">
        <v>965</v>
      </c>
      <c r="M53" s="20" t="s">
        <v>965</v>
      </c>
      <c r="N53" s="21" t="s">
        <v>965</v>
      </c>
      <c r="O53" s="21" t="s">
        <v>965</v>
      </c>
      <c r="P53" s="21" t="s">
        <v>965</v>
      </c>
      <c r="Q53" s="21" t="s">
        <v>965</v>
      </c>
      <c r="R53" s="15" t="s">
        <v>965</v>
      </c>
    </row>
    <row r="54" spans="1:18">
      <c r="A54" s="18">
        <v>102</v>
      </c>
      <c r="B54" s="19" t="s">
        <v>36</v>
      </c>
      <c r="C54" s="19" t="s">
        <v>116</v>
      </c>
      <c r="D54" s="19" t="s">
        <v>141</v>
      </c>
      <c r="E54" s="19" t="s">
        <v>142</v>
      </c>
      <c r="F54" s="19" t="s">
        <v>40</v>
      </c>
      <c r="G54" s="17" t="s">
        <v>926</v>
      </c>
      <c r="H54" s="19" t="s">
        <v>41</v>
      </c>
      <c r="I54" s="19" t="s">
        <v>23</v>
      </c>
      <c r="J54" s="19" t="s">
        <v>24</v>
      </c>
      <c r="K54" s="21" t="s">
        <v>965</v>
      </c>
      <c r="L54" s="21" t="s">
        <v>965</v>
      </c>
      <c r="M54" s="20" t="s">
        <v>965</v>
      </c>
      <c r="N54" s="21" t="s">
        <v>965</v>
      </c>
      <c r="O54" s="21" t="s">
        <v>965</v>
      </c>
      <c r="P54" s="21" t="s">
        <v>965</v>
      </c>
      <c r="Q54" s="21" t="s">
        <v>965</v>
      </c>
      <c r="R54" s="15" t="s">
        <v>965</v>
      </c>
    </row>
    <row r="55" spans="1:18">
      <c r="A55" s="18">
        <v>103</v>
      </c>
      <c r="B55" s="19" t="s">
        <v>36</v>
      </c>
      <c r="C55" s="19" t="s">
        <v>116</v>
      </c>
      <c r="D55" s="19" t="s">
        <v>143</v>
      </c>
      <c r="E55" s="19" t="s">
        <v>144</v>
      </c>
      <c r="F55" s="19" t="s">
        <v>40</v>
      </c>
      <c r="G55" s="17" t="s">
        <v>926</v>
      </c>
      <c r="H55" s="19" t="s">
        <v>41</v>
      </c>
      <c r="I55" s="19" t="s">
        <v>23</v>
      </c>
      <c r="J55" s="19" t="s">
        <v>24</v>
      </c>
      <c r="K55" s="21" t="s">
        <v>965</v>
      </c>
      <c r="L55" s="21" t="s">
        <v>965</v>
      </c>
      <c r="M55" s="20" t="s">
        <v>965</v>
      </c>
      <c r="N55" s="21" t="s">
        <v>965</v>
      </c>
      <c r="O55" s="21" t="s">
        <v>965</v>
      </c>
      <c r="P55" s="21" t="s">
        <v>965</v>
      </c>
      <c r="Q55" s="21" t="s">
        <v>965</v>
      </c>
      <c r="R55" s="15" t="s">
        <v>965</v>
      </c>
    </row>
    <row r="56" spans="1:18">
      <c r="A56" s="18">
        <v>104</v>
      </c>
      <c r="B56" s="19" t="s">
        <v>36</v>
      </c>
      <c r="C56" s="19" t="s">
        <v>116</v>
      </c>
      <c r="D56" s="19" t="s">
        <v>145</v>
      </c>
      <c r="E56" s="19" t="s">
        <v>146</v>
      </c>
      <c r="F56" s="19" t="s">
        <v>40</v>
      </c>
      <c r="G56" s="17" t="s">
        <v>926</v>
      </c>
      <c r="H56" s="19" t="s">
        <v>41</v>
      </c>
      <c r="I56" s="19" t="s">
        <v>23</v>
      </c>
      <c r="J56" s="19" t="s">
        <v>24</v>
      </c>
      <c r="K56" s="21" t="s">
        <v>965</v>
      </c>
      <c r="L56" s="21" t="s">
        <v>965</v>
      </c>
      <c r="M56" s="20" t="s">
        <v>965</v>
      </c>
      <c r="N56" s="21" t="s">
        <v>965</v>
      </c>
      <c r="O56" s="21" t="s">
        <v>965</v>
      </c>
      <c r="P56" s="21" t="s">
        <v>965</v>
      </c>
      <c r="Q56" s="21" t="s">
        <v>965</v>
      </c>
      <c r="R56" s="15" t="s">
        <v>965</v>
      </c>
    </row>
    <row r="57" spans="1:18">
      <c r="A57" s="18">
        <v>105</v>
      </c>
      <c r="B57" s="19" t="s">
        <v>36</v>
      </c>
      <c r="C57" s="19" t="s">
        <v>116</v>
      </c>
      <c r="D57" s="19" t="s">
        <v>147</v>
      </c>
      <c r="E57" s="19" t="s">
        <v>148</v>
      </c>
      <c r="F57" s="19" t="s">
        <v>40</v>
      </c>
      <c r="G57" s="17" t="s">
        <v>926</v>
      </c>
      <c r="H57" s="19" t="s">
        <v>41</v>
      </c>
      <c r="I57" s="19" t="s">
        <v>23</v>
      </c>
      <c r="J57" s="19" t="s">
        <v>24</v>
      </c>
      <c r="K57" s="21" t="s">
        <v>965</v>
      </c>
      <c r="L57" s="21" t="s">
        <v>965</v>
      </c>
      <c r="M57" s="20" t="s">
        <v>965</v>
      </c>
      <c r="N57" s="21" t="s">
        <v>965</v>
      </c>
      <c r="O57" s="21" t="s">
        <v>965</v>
      </c>
      <c r="P57" s="21" t="s">
        <v>965</v>
      </c>
      <c r="Q57" s="21" t="s">
        <v>965</v>
      </c>
      <c r="R57" s="15" t="s">
        <v>965</v>
      </c>
    </row>
    <row r="58" spans="1:18">
      <c r="A58" s="18">
        <v>106</v>
      </c>
      <c r="B58" s="19" t="s">
        <v>36</v>
      </c>
      <c r="C58" s="19" t="s">
        <v>116</v>
      </c>
      <c r="D58" s="19" t="s">
        <v>149</v>
      </c>
      <c r="E58" s="19" t="s">
        <v>150</v>
      </c>
      <c r="F58" s="19" t="s">
        <v>40</v>
      </c>
      <c r="G58" s="17" t="s">
        <v>926</v>
      </c>
      <c r="H58" s="19" t="s">
        <v>41</v>
      </c>
      <c r="I58" s="19" t="s">
        <v>23</v>
      </c>
      <c r="J58" s="19" t="s">
        <v>24</v>
      </c>
      <c r="K58" s="21" t="s">
        <v>965</v>
      </c>
      <c r="L58" s="21" t="s">
        <v>965</v>
      </c>
      <c r="M58" s="20" t="s">
        <v>965</v>
      </c>
      <c r="N58" s="21" t="s">
        <v>965</v>
      </c>
      <c r="O58" s="21" t="s">
        <v>965</v>
      </c>
      <c r="P58" s="21" t="s">
        <v>965</v>
      </c>
      <c r="Q58" s="21" t="s">
        <v>965</v>
      </c>
      <c r="R58" s="15" t="s">
        <v>965</v>
      </c>
    </row>
    <row r="59" spans="1:18">
      <c r="A59" s="18">
        <v>107</v>
      </c>
      <c r="B59" s="19" t="s">
        <v>36</v>
      </c>
      <c r="C59" s="19" t="s">
        <v>116</v>
      </c>
      <c r="D59" s="19" t="s">
        <v>151</v>
      </c>
      <c r="E59" s="19" t="s">
        <v>152</v>
      </c>
      <c r="F59" s="19" t="s">
        <v>40</v>
      </c>
      <c r="G59" s="17" t="s">
        <v>926</v>
      </c>
      <c r="H59" s="19" t="s">
        <v>41</v>
      </c>
      <c r="I59" s="19" t="s">
        <v>23</v>
      </c>
      <c r="J59" s="19" t="s">
        <v>24</v>
      </c>
      <c r="K59" s="21" t="s">
        <v>965</v>
      </c>
      <c r="L59" s="21" t="s">
        <v>965</v>
      </c>
      <c r="M59" s="20" t="s">
        <v>965</v>
      </c>
      <c r="N59" s="21" t="s">
        <v>965</v>
      </c>
      <c r="O59" s="21" t="s">
        <v>965</v>
      </c>
      <c r="P59" s="21" t="s">
        <v>965</v>
      </c>
      <c r="Q59" s="21" t="s">
        <v>965</v>
      </c>
      <c r="R59" s="15" t="s">
        <v>965</v>
      </c>
    </row>
    <row r="60" spans="1:18">
      <c r="A60" s="18">
        <v>108</v>
      </c>
      <c r="B60" s="19" t="s">
        <v>36</v>
      </c>
      <c r="C60" s="19" t="s">
        <v>116</v>
      </c>
      <c r="D60" s="19" t="s">
        <v>153</v>
      </c>
      <c r="E60" s="19" t="s">
        <v>154</v>
      </c>
      <c r="F60" s="19" t="s">
        <v>40</v>
      </c>
      <c r="G60" s="17" t="s">
        <v>926</v>
      </c>
      <c r="H60" s="19" t="s">
        <v>41</v>
      </c>
      <c r="I60" s="19" t="s">
        <v>23</v>
      </c>
      <c r="J60" s="19" t="s">
        <v>24</v>
      </c>
      <c r="K60" s="21" t="s">
        <v>965</v>
      </c>
      <c r="L60" s="21" t="s">
        <v>965</v>
      </c>
      <c r="M60" s="20" t="s">
        <v>965</v>
      </c>
      <c r="N60" s="21" t="s">
        <v>965</v>
      </c>
      <c r="O60" s="21" t="s">
        <v>965</v>
      </c>
      <c r="P60" s="21" t="s">
        <v>965</v>
      </c>
      <c r="Q60" s="21" t="s">
        <v>965</v>
      </c>
      <c r="R60" s="15" t="s">
        <v>965</v>
      </c>
    </row>
    <row r="61" spans="1:18">
      <c r="A61" s="18">
        <v>109</v>
      </c>
      <c r="B61" s="19" t="s">
        <v>36</v>
      </c>
      <c r="C61" s="19" t="s">
        <v>116</v>
      </c>
      <c r="D61" s="19" t="s">
        <v>155</v>
      </c>
      <c r="E61" s="19" t="s">
        <v>156</v>
      </c>
      <c r="F61" s="19" t="s">
        <v>40</v>
      </c>
      <c r="G61" s="17" t="s">
        <v>926</v>
      </c>
      <c r="H61" s="19" t="s">
        <v>41</v>
      </c>
      <c r="I61" s="19" t="s">
        <v>23</v>
      </c>
      <c r="J61" s="19" t="s">
        <v>24</v>
      </c>
      <c r="K61" s="21" t="s">
        <v>965</v>
      </c>
      <c r="L61" s="21" t="s">
        <v>965</v>
      </c>
      <c r="M61" s="20" t="s">
        <v>965</v>
      </c>
      <c r="N61" s="21" t="s">
        <v>965</v>
      </c>
      <c r="O61" s="21" t="s">
        <v>965</v>
      </c>
      <c r="P61" s="21" t="s">
        <v>965</v>
      </c>
      <c r="Q61" s="21" t="s">
        <v>965</v>
      </c>
      <c r="R61" s="15" t="s">
        <v>965</v>
      </c>
    </row>
    <row r="62" spans="1:18">
      <c r="A62" s="18">
        <v>110</v>
      </c>
      <c r="B62" s="19" t="s">
        <v>36</v>
      </c>
      <c r="C62" s="19" t="s">
        <v>116</v>
      </c>
      <c r="D62" s="19" t="s">
        <v>157</v>
      </c>
      <c r="E62" s="19" t="s">
        <v>158</v>
      </c>
      <c r="F62" s="19" t="s">
        <v>40</v>
      </c>
      <c r="G62" s="17" t="s">
        <v>926</v>
      </c>
      <c r="H62" s="19" t="s">
        <v>41</v>
      </c>
      <c r="I62" s="19" t="s">
        <v>23</v>
      </c>
      <c r="J62" s="19" t="s">
        <v>24</v>
      </c>
      <c r="K62" s="21" t="s">
        <v>965</v>
      </c>
      <c r="L62" s="21" t="s">
        <v>965</v>
      </c>
      <c r="M62" s="20" t="s">
        <v>965</v>
      </c>
      <c r="N62" s="21" t="s">
        <v>965</v>
      </c>
      <c r="O62" s="21" t="s">
        <v>965</v>
      </c>
      <c r="P62" s="21" t="s">
        <v>965</v>
      </c>
      <c r="Q62" s="21" t="s">
        <v>965</v>
      </c>
      <c r="R62" s="15" t="s">
        <v>965</v>
      </c>
    </row>
    <row r="63" spans="1:18">
      <c r="A63" s="18">
        <v>111</v>
      </c>
      <c r="B63" s="19" t="s">
        <v>36</v>
      </c>
      <c r="C63" s="19" t="s">
        <v>116</v>
      </c>
      <c r="D63" s="19" t="s">
        <v>159</v>
      </c>
      <c r="E63" s="19" t="s">
        <v>160</v>
      </c>
      <c r="F63" s="19" t="s">
        <v>40</v>
      </c>
      <c r="G63" s="17" t="s">
        <v>926</v>
      </c>
      <c r="H63" s="19" t="s">
        <v>41</v>
      </c>
      <c r="I63" s="19" t="s">
        <v>23</v>
      </c>
      <c r="J63" s="19" t="s">
        <v>24</v>
      </c>
      <c r="K63" s="21" t="s">
        <v>965</v>
      </c>
      <c r="L63" s="21" t="s">
        <v>965</v>
      </c>
      <c r="M63" s="20" t="s">
        <v>965</v>
      </c>
      <c r="N63" s="21" t="s">
        <v>965</v>
      </c>
      <c r="O63" s="21" t="s">
        <v>965</v>
      </c>
      <c r="P63" s="21" t="s">
        <v>965</v>
      </c>
      <c r="Q63" s="21" t="s">
        <v>965</v>
      </c>
      <c r="R63" s="15" t="s">
        <v>965</v>
      </c>
    </row>
    <row r="64" spans="1:18">
      <c r="A64" s="18">
        <v>112</v>
      </c>
      <c r="B64" s="19" t="s">
        <v>36</v>
      </c>
      <c r="C64" s="19" t="s">
        <v>116</v>
      </c>
      <c r="D64" s="19" t="s">
        <v>161</v>
      </c>
      <c r="E64" s="19" t="s">
        <v>162</v>
      </c>
      <c r="F64" s="19" t="s">
        <v>40</v>
      </c>
      <c r="G64" s="17" t="s">
        <v>926</v>
      </c>
      <c r="H64" s="19" t="s">
        <v>41</v>
      </c>
      <c r="I64" s="19" t="s">
        <v>23</v>
      </c>
      <c r="J64" s="19" t="s">
        <v>24</v>
      </c>
      <c r="K64" s="21" t="s">
        <v>965</v>
      </c>
      <c r="L64" s="21" t="s">
        <v>965</v>
      </c>
      <c r="M64" s="20" t="s">
        <v>965</v>
      </c>
      <c r="N64" s="21" t="s">
        <v>965</v>
      </c>
      <c r="O64" s="21" t="s">
        <v>965</v>
      </c>
      <c r="P64" s="21" t="s">
        <v>965</v>
      </c>
      <c r="Q64" s="21" t="s">
        <v>965</v>
      </c>
      <c r="R64" s="15" t="s">
        <v>965</v>
      </c>
    </row>
    <row r="65" spans="1:18">
      <c r="A65" s="18">
        <v>113</v>
      </c>
      <c r="B65" s="19" t="s">
        <v>36</v>
      </c>
      <c r="C65" s="19" t="s">
        <v>116</v>
      </c>
      <c r="D65" s="19" t="s">
        <v>163</v>
      </c>
      <c r="E65" s="19" t="s">
        <v>164</v>
      </c>
      <c r="F65" s="19" t="s">
        <v>40</v>
      </c>
      <c r="G65" s="17" t="s">
        <v>926</v>
      </c>
      <c r="H65" s="19" t="s">
        <v>41</v>
      </c>
      <c r="I65" s="19" t="s">
        <v>23</v>
      </c>
      <c r="J65" s="19" t="s">
        <v>24</v>
      </c>
      <c r="K65" s="21" t="s">
        <v>965</v>
      </c>
      <c r="L65" s="21" t="s">
        <v>965</v>
      </c>
      <c r="M65" s="20" t="s">
        <v>965</v>
      </c>
      <c r="N65" s="21" t="s">
        <v>965</v>
      </c>
      <c r="O65" s="21" t="s">
        <v>965</v>
      </c>
      <c r="P65" s="21" t="s">
        <v>965</v>
      </c>
      <c r="Q65" s="21" t="s">
        <v>965</v>
      </c>
      <c r="R65" s="15" t="s">
        <v>965</v>
      </c>
    </row>
    <row r="66" spans="1:18">
      <c r="A66" s="18">
        <v>114</v>
      </c>
      <c r="B66" s="19" t="s">
        <v>36</v>
      </c>
      <c r="C66" s="19" t="s">
        <v>116</v>
      </c>
      <c r="D66" s="19" t="s">
        <v>165</v>
      </c>
      <c r="E66" s="19" t="s">
        <v>166</v>
      </c>
      <c r="F66" s="19" t="s">
        <v>40</v>
      </c>
      <c r="G66" s="17" t="s">
        <v>926</v>
      </c>
      <c r="H66" s="19" t="s">
        <v>41</v>
      </c>
      <c r="I66" s="19" t="s">
        <v>23</v>
      </c>
      <c r="J66" s="19" t="s">
        <v>24</v>
      </c>
      <c r="K66" s="21" t="s">
        <v>965</v>
      </c>
      <c r="L66" s="21" t="s">
        <v>965</v>
      </c>
      <c r="M66" s="20" t="s">
        <v>965</v>
      </c>
      <c r="N66" s="21" t="s">
        <v>965</v>
      </c>
      <c r="O66" s="21" t="s">
        <v>965</v>
      </c>
      <c r="P66" s="21" t="s">
        <v>965</v>
      </c>
      <c r="Q66" s="21" t="s">
        <v>965</v>
      </c>
      <c r="R66" s="15" t="s">
        <v>965</v>
      </c>
    </row>
    <row r="67" spans="1:18">
      <c r="A67" s="18">
        <v>115</v>
      </c>
      <c r="B67" s="19" t="s">
        <v>36</v>
      </c>
      <c r="C67" s="19" t="s">
        <v>116</v>
      </c>
      <c r="D67" s="19" t="s">
        <v>167</v>
      </c>
      <c r="E67" s="19" t="s">
        <v>168</v>
      </c>
      <c r="F67" s="19" t="s">
        <v>40</v>
      </c>
      <c r="G67" s="17" t="s">
        <v>926</v>
      </c>
      <c r="H67" s="19" t="s">
        <v>41</v>
      </c>
      <c r="I67" s="19" t="s">
        <v>23</v>
      </c>
      <c r="J67" s="19" t="s">
        <v>24</v>
      </c>
      <c r="K67" s="21" t="s">
        <v>965</v>
      </c>
      <c r="L67" s="21" t="s">
        <v>965</v>
      </c>
      <c r="M67" s="20" t="s">
        <v>965</v>
      </c>
      <c r="N67" s="21" t="s">
        <v>965</v>
      </c>
      <c r="O67" s="21" t="s">
        <v>965</v>
      </c>
      <c r="P67" s="21" t="s">
        <v>965</v>
      </c>
      <c r="Q67" s="21" t="s">
        <v>965</v>
      </c>
      <c r="R67" s="15" t="s">
        <v>965</v>
      </c>
    </row>
    <row r="68" spans="1:18">
      <c r="A68" s="18">
        <v>116</v>
      </c>
      <c r="B68" s="19" t="s">
        <v>36</v>
      </c>
      <c r="C68" s="19" t="s">
        <v>116</v>
      </c>
      <c r="D68" s="19" t="s">
        <v>169</v>
      </c>
      <c r="E68" s="19" t="s">
        <v>170</v>
      </c>
      <c r="F68" s="19" t="s">
        <v>40</v>
      </c>
      <c r="G68" s="17" t="s">
        <v>926</v>
      </c>
      <c r="H68" s="19" t="s">
        <v>41</v>
      </c>
      <c r="I68" s="19" t="s">
        <v>23</v>
      </c>
      <c r="J68" s="19" t="s">
        <v>24</v>
      </c>
      <c r="K68" s="21" t="s">
        <v>965</v>
      </c>
      <c r="L68" s="21" t="s">
        <v>965</v>
      </c>
      <c r="M68" s="20" t="s">
        <v>965</v>
      </c>
      <c r="N68" s="21" t="s">
        <v>965</v>
      </c>
      <c r="O68" s="21" t="s">
        <v>965</v>
      </c>
      <c r="P68" s="21" t="s">
        <v>965</v>
      </c>
      <c r="Q68" s="21" t="s">
        <v>965</v>
      </c>
      <c r="R68" s="15" t="s">
        <v>965</v>
      </c>
    </row>
    <row r="69" spans="1:18">
      <c r="A69" s="18">
        <v>117</v>
      </c>
      <c r="B69" s="19" t="s">
        <v>36</v>
      </c>
      <c r="C69" s="19" t="s">
        <v>116</v>
      </c>
      <c r="D69" s="19" t="s">
        <v>171</v>
      </c>
      <c r="E69" s="19" t="s">
        <v>172</v>
      </c>
      <c r="F69" s="19" t="s">
        <v>40</v>
      </c>
      <c r="G69" s="17" t="s">
        <v>926</v>
      </c>
      <c r="H69" s="19" t="s">
        <v>41</v>
      </c>
      <c r="I69" s="19" t="s">
        <v>23</v>
      </c>
      <c r="J69" s="19" t="s">
        <v>24</v>
      </c>
      <c r="K69" s="21" t="s">
        <v>965</v>
      </c>
      <c r="L69" s="21" t="s">
        <v>965</v>
      </c>
      <c r="M69" s="20" t="s">
        <v>965</v>
      </c>
      <c r="N69" s="21" t="s">
        <v>965</v>
      </c>
      <c r="O69" s="21" t="s">
        <v>965</v>
      </c>
      <c r="P69" s="21" t="s">
        <v>965</v>
      </c>
      <c r="Q69" s="21" t="s">
        <v>965</v>
      </c>
      <c r="R69" s="15" t="s">
        <v>965</v>
      </c>
    </row>
    <row r="70" spans="1:18">
      <c r="A70" s="18">
        <v>118</v>
      </c>
      <c r="B70" s="19" t="s">
        <v>36</v>
      </c>
      <c r="C70" s="19" t="s">
        <v>116</v>
      </c>
      <c r="D70" s="19" t="s">
        <v>173</v>
      </c>
      <c r="E70" s="19" t="s">
        <v>174</v>
      </c>
      <c r="F70" s="19" t="s">
        <v>40</v>
      </c>
      <c r="G70" s="17" t="s">
        <v>926</v>
      </c>
      <c r="H70" s="19" t="s">
        <v>41</v>
      </c>
      <c r="I70" s="19" t="s">
        <v>29</v>
      </c>
      <c r="J70" s="19" t="s">
        <v>29</v>
      </c>
      <c r="K70" s="19">
        <v>21</v>
      </c>
      <c r="L70" s="19" t="s">
        <v>941</v>
      </c>
      <c r="M70" s="20" t="s">
        <v>965</v>
      </c>
      <c r="N70" s="21" t="s">
        <v>965</v>
      </c>
      <c r="O70" s="21" t="s">
        <v>965</v>
      </c>
      <c r="P70" s="21" t="s">
        <v>965</v>
      </c>
      <c r="Q70" s="19" t="s">
        <v>930</v>
      </c>
      <c r="R70" s="15" t="s">
        <v>965</v>
      </c>
    </row>
    <row r="71" spans="1:18">
      <c r="A71" s="18">
        <v>119</v>
      </c>
      <c r="B71" s="19" t="s">
        <v>36</v>
      </c>
      <c r="C71" s="19" t="s">
        <v>116</v>
      </c>
      <c r="D71" s="19" t="s">
        <v>175</v>
      </c>
      <c r="E71" s="19" t="s">
        <v>176</v>
      </c>
      <c r="F71" s="19" t="s">
        <v>40</v>
      </c>
      <c r="G71" s="17" t="s">
        <v>926</v>
      </c>
      <c r="H71" s="19" t="s">
        <v>41</v>
      </c>
      <c r="I71" s="19" t="s">
        <v>23</v>
      </c>
      <c r="J71" s="19" t="s">
        <v>24</v>
      </c>
      <c r="K71" s="21" t="s">
        <v>965</v>
      </c>
      <c r="L71" s="21" t="s">
        <v>965</v>
      </c>
      <c r="M71" s="20" t="s">
        <v>965</v>
      </c>
      <c r="N71" s="21" t="s">
        <v>965</v>
      </c>
      <c r="O71" s="21" t="s">
        <v>965</v>
      </c>
      <c r="P71" s="21" t="s">
        <v>965</v>
      </c>
      <c r="Q71" s="21" t="s">
        <v>965</v>
      </c>
      <c r="R71" s="15" t="s">
        <v>965</v>
      </c>
    </row>
    <row r="72" spans="1:18">
      <c r="A72" s="18">
        <v>120</v>
      </c>
      <c r="B72" s="19" t="s">
        <v>36</v>
      </c>
      <c r="C72" s="19" t="s">
        <v>177</v>
      </c>
      <c r="D72" s="19" t="s">
        <v>178</v>
      </c>
      <c r="E72" s="19" t="s">
        <v>179</v>
      </c>
      <c r="F72" s="19" t="s">
        <v>180</v>
      </c>
      <c r="G72" s="17" t="s">
        <v>926</v>
      </c>
      <c r="H72" s="19" t="s">
        <v>41</v>
      </c>
      <c r="I72" s="19" t="s">
        <v>29</v>
      </c>
      <c r="J72" s="19" t="s">
        <v>29</v>
      </c>
      <c r="K72" s="19">
        <v>24</v>
      </c>
      <c r="L72" s="19" t="s">
        <v>942</v>
      </c>
      <c r="M72" s="24" t="s">
        <v>934</v>
      </c>
      <c r="N72" s="19" t="s">
        <v>934</v>
      </c>
      <c r="O72" s="21" t="s">
        <v>965</v>
      </c>
      <c r="P72" s="21" t="s">
        <v>965</v>
      </c>
      <c r="Q72" s="19" t="s">
        <v>932</v>
      </c>
      <c r="R72" s="15" t="s">
        <v>965</v>
      </c>
    </row>
    <row r="73" spans="1:18">
      <c r="A73" s="18">
        <v>121</v>
      </c>
      <c r="B73" s="19" t="s">
        <v>36</v>
      </c>
      <c r="C73" s="19" t="s">
        <v>181</v>
      </c>
      <c r="D73" s="19" t="s">
        <v>182</v>
      </c>
      <c r="E73" s="19" t="s">
        <v>183</v>
      </c>
      <c r="F73" s="19" t="s">
        <v>180</v>
      </c>
      <c r="G73" s="17" t="s">
        <v>926</v>
      </c>
      <c r="H73" s="19" t="s">
        <v>41</v>
      </c>
      <c r="I73" s="19" t="s">
        <v>29</v>
      </c>
      <c r="J73" s="19" t="s">
        <v>29</v>
      </c>
      <c r="K73" s="19">
        <v>63</v>
      </c>
      <c r="L73" s="19" t="s">
        <v>943</v>
      </c>
      <c r="M73" s="20" t="s">
        <v>965</v>
      </c>
      <c r="N73" s="19" t="s">
        <v>934</v>
      </c>
      <c r="O73" s="19" t="s">
        <v>923</v>
      </c>
      <c r="P73" s="19">
        <v>15</v>
      </c>
      <c r="Q73" s="19" t="s">
        <v>944</v>
      </c>
      <c r="R73" s="15" t="s">
        <v>965</v>
      </c>
    </row>
    <row r="74" spans="1:18">
      <c r="A74" s="18">
        <v>122</v>
      </c>
      <c r="B74" s="19" t="s">
        <v>36</v>
      </c>
      <c r="C74" s="19" t="s">
        <v>181</v>
      </c>
      <c r="D74" s="19" t="s">
        <v>184</v>
      </c>
      <c r="E74" s="19" t="s">
        <v>185</v>
      </c>
      <c r="F74" s="19" t="s">
        <v>180</v>
      </c>
      <c r="G74" s="17" t="s">
        <v>926</v>
      </c>
      <c r="H74" s="19" t="s">
        <v>41</v>
      </c>
      <c r="I74" s="19" t="s">
        <v>29</v>
      </c>
      <c r="J74" s="19" t="s">
        <v>29</v>
      </c>
      <c r="K74" s="19">
        <v>19</v>
      </c>
      <c r="L74" s="19" t="s">
        <v>945</v>
      </c>
      <c r="M74" s="20" t="s">
        <v>965</v>
      </c>
      <c r="N74" s="19" t="s">
        <v>934</v>
      </c>
      <c r="O74" s="21" t="s">
        <v>965</v>
      </c>
      <c r="P74" s="21" t="s">
        <v>965</v>
      </c>
      <c r="Q74" s="21" t="s">
        <v>965</v>
      </c>
      <c r="R74" s="15" t="s">
        <v>965</v>
      </c>
    </row>
    <row r="75" spans="1:18">
      <c r="A75" s="18">
        <v>123</v>
      </c>
      <c r="B75" s="19" t="s">
        <v>36</v>
      </c>
      <c r="C75" s="19" t="s">
        <v>181</v>
      </c>
      <c r="D75" s="19" t="s">
        <v>186</v>
      </c>
      <c r="E75" s="19" t="s">
        <v>187</v>
      </c>
      <c r="F75" s="19" t="s">
        <v>180</v>
      </c>
      <c r="G75" s="17" t="s">
        <v>926</v>
      </c>
      <c r="H75" s="19" t="s">
        <v>41</v>
      </c>
      <c r="I75" s="19" t="s">
        <v>23</v>
      </c>
      <c r="J75" s="19" t="s">
        <v>24</v>
      </c>
      <c r="K75" s="21" t="s">
        <v>965</v>
      </c>
      <c r="L75" s="21" t="s">
        <v>965</v>
      </c>
      <c r="M75" s="20" t="s">
        <v>965</v>
      </c>
      <c r="N75" s="21" t="s">
        <v>965</v>
      </c>
      <c r="O75" s="21" t="s">
        <v>965</v>
      </c>
      <c r="P75" s="21" t="s">
        <v>965</v>
      </c>
      <c r="Q75" s="21" t="s">
        <v>965</v>
      </c>
      <c r="R75" s="15" t="s">
        <v>965</v>
      </c>
    </row>
    <row r="76" spans="1:18">
      <c r="A76" s="18">
        <v>124</v>
      </c>
      <c r="B76" s="19" t="s">
        <v>36</v>
      </c>
      <c r="C76" s="19" t="s">
        <v>181</v>
      </c>
      <c r="D76" s="19" t="s">
        <v>188</v>
      </c>
      <c r="E76" s="19" t="s">
        <v>189</v>
      </c>
      <c r="F76" s="19" t="s">
        <v>180</v>
      </c>
      <c r="G76" s="17" t="s">
        <v>926</v>
      </c>
      <c r="H76" s="19" t="s">
        <v>41</v>
      </c>
      <c r="I76" s="19" t="s">
        <v>23</v>
      </c>
      <c r="J76" s="19" t="s">
        <v>24</v>
      </c>
      <c r="K76" s="21" t="s">
        <v>965</v>
      </c>
      <c r="L76" s="21" t="s">
        <v>965</v>
      </c>
      <c r="M76" s="20" t="s">
        <v>965</v>
      </c>
      <c r="N76" s="21" t="s">
        <v>965</v>
      </c>
      <c r="O76" s="21" t="s">
        <v>965</v>
      </c>
      <c r="P76" s="21" t="s">
        <v>965</v>
      </c>
      <c r="Q76" s="21" t="s">
        <v>965</v>
      </c>
      <c r="R76" s="15" t="s">
        <v>965</v>
      </c>
    </row>
    <row r="77" spans="1:18">
      <c r="A77" s="18">
        <v>125</v>
      </c>
      <c r="B77" s="19" t="s">
        <v>36</v>
      </c>
      <c r="C77" s="19" t="s">
        <v>181</v>
      </c>
      <c r="D77" s="19" t="s">
        <v>190</v>
      </c>
      <c r="E77" s="19" t="s">
        <v>191</v>
      </c>
      <c r="F77" s="19" t="s">
        <v>180</v>
      </c>
      <c r="G77" s="17" t="s">
        <v>926</v>
      </c>
      <c r="H77" s="19" t="s">
        <v>41</v>
      </c>
      <c r="I77" s="19" t="s">
        <v>23</v>
      </c>
      <c r="J77" s="19" t="s">
        <v>24</v>
      </c>
      <c r="K77" s="21" t="s">
        <v>965</v>
      </c>
      <c r="L77" s="21" t="s">
        <v>965</v>
      </c>
      <c r="M77" s="20" t="s">
        <v>965</v>
      </c>
      <c r="N77" s="21" t="s">
        <v>965</v>
      </c>
      <c r="O77" s="21" t="s">
        <v>965</v>
      </c>
      <c r="P77" s="21" t="s">
        <v>965</v>
      </c>
      <c r="Q77" s="21" t="s">
        <v>965</v>
      </c>
      <c r="R77" s="15" t="s">
        <v>965</v>
      </c>
    </row>
    <row r="78" spans="1:18">
      <c r="A78" s="18">
        <v>126</v>
      </c>
      <c r="B78" s="19" t="s">
        <v>36</v>
      </c>
      <c r="C78" s="19" t="s">
        <v>181</v>
      </c>
      <c r="D78" s="19" t="s">
        <v>192</v>
      </c>
      <c r="E78" s="19" t="s">
        <v>193</v>
      </c>
      <c r="F78" s="19" t="s">
        <v>180</v>
      </c>
      <c r="G78" s="17" t="s">
        <v>926</v>
      </c>
      <c r="H78" s="19" t="s">
        <v>41</v>
      </c>
      <c r="I78" s="19" t="s">
        <v>23</v>
      </c>
      <c r="J78" s="19" t="s">
        <v>24</v>
      </c>
      <c r="K78" s="21" t="s">
        <v>965</v>
      </c>
      <c r="L78" s="21" t="s">
        <v>965</v>
      </c>
      <c r="M78" s="20" t="s">
        <v>965</v>
      </c>
      <c r="N78" s="21" t="s">
        <v>965</v>
      </c>
      <c r="O78" s="21" t="s">
        <v>965</v>
      </c>
      <c r="P78" s="21" t="s">
        <v>965</v>
      </c>
      <c r="Q78" s="21" t="s">
        <v>965</v>
      </c>
      <c r="R78" s="15" t="s">
        <v>965</v>
      </c>
    </row>
    <row r="79" spans="1:18">
      <c r="A79" s="18">
        <v>127</v>
      </c>
      <c r="B79" s="19" t="s">
        <v>36</v>
      </c>
      <c r="C79" s="19" t="s">
        <v>181</v>
      </c>
      <c r="D79" s="19" t="s">
        <v>194</v>
      </c>
      <c r="E79" s="19" t="s">
        <v>195</v>
      </c>
      <c r="F79" s="19" t="s">
        <v>180</v>
      </c>
      <c r="G79" s="17" t="s">
        <v>926</v>
      </c>
      <c r="H79" s="19" t="s">
        <v>41</v>
      </c>
      <c r="I79" s="19" t="s">
        <v>23</v>
      </c>
      <c r="J79" s="19" t="s">
        <v>24</v>
      </c>
      <c r="K79" s="21" t="s">
        <v>965</v>
      </c>
      <c r="L79" s="21" t="s">
        <v>965</v>
      </c>
      <c r="M79" s="20" t="s">
        <v>965</v>
      </c>
      <c r="N79" s="21" t="s">
        <v>965</v>
      </c>
      <c r="O79" s="21" t="s">
        <v>965</v>
      </c>
      <c r="P79" s="21" t="s">
        <v>965</v>
      </c>
      <c r="Q79" s="21" t="s">
        <v>965</v>
      </c>
      <c r="R79" s="15" t="s">
        <v>965</v>
      </c>
    </row>
    <row r="80" spans="1:18">
      <c r="A80" s="18">
        <v>128</v>
      </c>
      <c r="B80" s="19" t="s">
        <v>36</v>
      </c>
      <c r="C80" s="19" t="s">
        <v>181</v>
      </c>
      <c r="D80" s="19" t="s">
        <v>196</v>
      </c>
      <c r="E80" s="19" t="s">
        <v>197</v>
      </c>
      <c r="F80" s="19" t="s">
        <v>180</v>
      </c>
      <c r="G80" s="17" t="s">
        <v>926</v>
      </c>
      <c r="H80" s="19" t="s">
        <v>41</v>
      </c>
      <c r="I80" s="19" t="s">
        <v>23</v>
      </c>
      <c r="J80" s="19" t="s">
        <v>24</v>
      </c>
      <c r="K80" s="21" t="s">
        <v>965</v>
      </c>
      <c r="L80" s="21" t="s">
        <v>965</v>
      </c>
      <c r="M80" s="20" t="s">
        <v>965</v>
      </c>
      <c r="N80" s="21" t="s">
        <v>965</v>
      </c>
      <c r="O80" s="21" t="s">
        <v>965</v>
      </c>
      <c r="P80" s="21" t="s">
        <v>965</v>
      </c>
      <c r="Q80" s="21" t="s">
        <v>965</v>
      </c>
      <c r="R80" s="15" t="s">
        <v>965</v>
      </c>
    </row>
    <row r="81" spans="1:18">
      <c r="A81" s="18">
        <v>129</v>
      </c>
      <c r="B81" s="19" t="s">
        <v>36</v>
      </c>
      <c r="C81" s="19" t="s">
        <v>181</v>
      </c>
      <c r="D81" s="19" t="s">
        <v>198</v>
      </c>
      <c r="E81" s="19" t="s">
        <v>199</v>
      </c>
      <c r="F81" s="19" t="s">
        <v>180</v>
      </c>
      <c r="G81" s="17" t="s">
        <v>926</v>
      </c>
      <c r="H81" s="19" t="s">
        <v>41</v>
      </c>
      <c r="I81" s="19" t="s">
        <v>23</v>
      </c>
      <c r="J81" s="19" t="s">
        <v>24</v>
      </c>
      <c r="K81" s="21" t="s">
        <v>965</v>
      </c>
      <c r="L81" s="21" t="s">
        <v>965</v>
      </c>
      <c r="M81" s="20" t="s">
        <v>965</v>
      </c>
      <c r="N81" s="21" t="s">
        <v>965</v>
      </c>
      <c r="O81" s="21" t="s">
        <v>965</v>
      </c>
      <c r="P81" s="21" t="s">
        <v>965</v>
      </c>
      <c r="Q81" s="21" t="s">
        <v>965</v>
      </c>
      <c r="R81" s="15" t="s">
        <v>965</v>
      </c>
    </row>
    <row r="82" spans="1:18">
      <c r="A82" s="18">
        <v>130</v>
      </c>
      <c r="B82" s="19" t="s">
        <v>36</v>
      </c>
      <c r="C82" s="19" t="s">
        <v>181</v>
      </c>
      <c r="D82" s="19" t="s">
        <v>200</v>
      </c>
      <c r="E82" s="19" t="s">
        <v>201</v>
      </c>
      <c r="F82" s="19" t="s">
        <v>180</v>
      </c>
      <c r="G82" s="17" t="s">
        <v>926</v>
      </c>
      <c r="H82" s="19" t="s">
        <v>41</v>
      </c>
      <c r="I82" s="19" t="s">
        <v>23</v>
      </c>
      <c r="J82" s="19" t="s">
        <v>24</v>
      </c>
      <c r="K82" s="21" t="s">
        <v>965</v>
      </c>
      <c r="L82" s="21" t="s">
        <v>965</v>
      </c>
      <c r="M82" s="20" t="s">
        <v>965</v>
      </c>
      <c r="N82" s="21" t="s">
        <v>965</v>
      </c>
      <c r="O82" s="21" t="s">
        <v>965</v>
      </c>
      <c r="P82" s="21" t="s">
        <v>965</v>
      </c>
      <c r="Q82" s="21" t="s">
        <v>965</v>
      </c>
      <c r="R82" s="15" t="s">
        <v>965</v>
      </c>
    </row>
    <row r="83" spans="1:18">
      <c r="A83" s="18">
        <v>131</v>
      </c>
      <c r="B83" s="19" t="s">
        <v>36</v>
      </c>
      <c r="C83" s="19" t="s">
        <v>181</v>
      </c>
      <c r="D83" s="19" t="s">
        <v>202</v>
      </c>
      <c r="E83" s="19" t="s">
        <v>203</v>
      </c>
      <c r="F83" s="19" t="s">
        <v>180</v>
      </c>
      <c r="G83" s="17" t="s">
        <v>926</v>
      </c>
      <c r="H83" s="19" t="s">
        <v>41</v>
      </c>
      <c r="I83" s="19" t="s">
        <v>23</v>
      </c>
      <c r="J83" s="19" t="s">
        <v>24</v>
      </c>
      <c r="K83" s="21" t="s">
        <v>965</v>
      </c>
      <c r="L83" s="21" t="s">
        <v>965</v>
      </c>
      <c r="M83" s="20" t="s">
        <v>965</v>
      </c>
      <c r="N83" s="21" t="s">
        <v>965</v>
      </c>
      <c r="O83" s="21" t="s">
        <v>965</v>
      </c>
      <c r="P83" s="21" t="s">
        <v>965</v>
      </c>
      <c r="Q83" s="21" t="s">
        <v>965</v>
      </c>
      <c r="R83" s="15" t="s">
        <v>965</v>
      </c>
    </row>
    <row r="84" spans="1:18">
      <c r="A84" s="18">
        <v>132</v>
      </c>
      <c r="B84" s="19" t="s">
        <v>36</v>
      </c>
      <c r="C84" s="19" t="s">
        <v>181</v>
      </c>
      <c r="D84" s="19" t="s">
        <v>204</v>
      </c>
      <c r="E84" s="19" t="s">
        <v>205</v>
      </c>
      <c r="F84" s="19" t="s">
        <v>180</v>
      </c>
      <c r="G84" s="17" t="s">
        <v>926</v>
      </c>
      <c r="H84" s="19" t="s">
        <v>41</v>
      </c>
      <c r="I84" s="19" t="s">
        <v>23</v>
      </c>
      <c r="J84" s="19" t="s">
        <v>24</v>
      </c>
      <c r="K84" s="21" t="s">
        <v>965</v>
      </c>
      <c r="L84" s="21" t="s">
        <v>965</v>
      </c>
      <c r="M84" s="20" t="s">
        <v>965</v>
      </c>
      <c r="N84" s="21" t="s">
        <v>965</v>
      </c>
      <c r="O84" s="21" t="s">
        <v>965</v>
      </c>
      <c r="P84" s="21" t="s">
        <v>965</v>
      </c>
      <c r="Q84" s="21" t="s">
        <v>965</v>
      </c>
      <c r="R84" s="15" t="s">
        <v>965</v>
      </c>
    </row>
    <row r="85" spans="1:18">
      <c r="A85" s="18">
        <v>133</v>
      </c>
      <c r="B85" s="19" t="s">
        <v>36</v>
      </c>
      <c r="C85" s="19" t="s">
        <v>181</v>
      </c>
      <c r="D85" s="19" t="s">
        <v>206</v>
      </c>
      <c r="E85" s="19" t="s">
        <v>207</v>
      </c>
      <c r="F85" s="19" t="s">
        <v>180</v>
      </c>
      <c r="G85" s="17" t="s">
        <v>926</v>
      </c>
      <c r="H85" s="19" t="s">
        <v>41</v>
      </c>
      <c r="I85" s="19" t="s">
        <v>23</v>
      </c>
      <c r="J85" s="19" t="s">
        <v>24</v>
      </c>
      <c r="K85" s="21" t="s">
        <v>965</v>
      </c>
      <c r="L85" s="21" t="s">
        <v>965</v>
      </c>
      <c r="M85" s="20" t="s">
        <v>965</v>
      </c>
      <c r="N85" s="21" t="s">
        <v>965</v>
      </c>
      <c r="O85" s="21" t="s">
        <v>965</v>
      </c>
      <c r="P85" s="21" t="s">
        <v>965</v>
      </c>
      <c r="Q85" s="21" t="s">
        <v>965</v>
      </c>
      <c r="R85" s="15" t="s">
        <v>965</v>
      </c>
    </row>
    <row r="86" spans="1:18">
      <c r="A86" s="18">
        <v>134</v>
      </c>
      <c r="B86" s="19" t="s">
        <v>36</v>
      </c>
      <c r="C86" s="19" t="s">
        <v>181</v>
      </c>
      <c r="D86" s="19" t="s">
        <v>208</v>
      </c>
      <c r="E86" s="19" t="s">
        <v>209</v>
      </c>
      <c r="F86" s="19" t="s">
        <v>180</v>
      </c>
      <c r="G86" s="17" t="s">
        <v>926</v>
      </c>
      <c r="H86" s="19" t="s">
        <v>41</v>
      </c>
      <c r="I86" s="19" t="s">
        <v>29</v>
      </c>
      <c r="J86" s="19" t="s">
        <v>29</v>
      </c>
      <c r="K86" s="19">
        <v>13</v>
      </c>
      <c r="L86" s="19" t="s">
        <v>946</v>
      </c>
      <c r="M86" s="20" t="s">
        <v>965</v>
      </c>
      <c r="N86" s="21" t="s">
        <v>965</v>
      </c>
      <c r="O86" s="21" t="s">
        <v>965</v>
      </c>
      <c r="P86" s="21" t="s">
        <v>965</v>
      </c>
      <c r="Q86" s="21" t="s">
        <v>965</v>
      </c>
      <c r="R86" s="15" t="s">
        <v>965</v>
      </c>
    </row>
    <row r="87" spans="1:18">
      <c r="A87" s="18">
        <v>135</v>
      </c>
      <c r="B87" s="19" t="s">
        <v>36</v>
      </c>
      <c r="C87" s="19" t="s">
        <v>181</v>
      </c>
      <c r="D87" s="19" t="s">
        <v>210</v>
      </c>
      <c r="E87" s="19" t="s">
        <v>211</v>
      </c>
      <c r="F87" s="19" t="s">
        <v>180</v>
      </c>
      <c r="G87" s="17" t="s">
        <v>926</v>
      </c>
      <c r="H87" s="19" t="s">
        <v>41</v>
      </c>
      <c r="I87" s="19" t="s">
        <v>23</v>
      </c>
      <c r="J87" s="19" t="s">
        <v>24</v>
      </c>
      <c r="K87" s="21" t="s">
        <v>965</v>
      </c>
      <c r="L87" s="21" t="s">
        <v>965</v>
      </c>
      <c r="M87" s="20" t="s">
        <v>965</v>
      </c>
      <c r="N87" s="21" t="s">
        <v>965</v>
      </c>
      <c r="O87" s="21" t="s">
        <v>965</v>
      </c>
      <c r="P87" s="21" t="s">
        <v>965</v>
      </c>
      <c r="Q87" s="21" t="s">
        <v>965</v>
      </c>
      <c r="R87" s="15" t="s">
        <v>965</v>
      </c>
    </row>
    <row r="88" spans="1:18">
      <c r="A88" s="18">
        <v>136</v>
      </c>
      <c r="B88" s="19" t="s">
        <v>36</v>
      </c>
      <c r="C88" s="19" t="s">
        <v>181</v>
      </c>
      <c r="D88" s="19" t="s">
        <v>212</v>
      </c>
      <c r="E88" s="19" t="s">
        <v>213</v>
      </c>
      <c r="F88" s="19" t="s">
        <v>180</v>
      </c>
      <c r="G88" s="17" t="s">
        <v>926</v>
      </c>
      <c r="H88" s="19" t="s">
        <v>41</v>
      </c>
      <c r="I88" s="19" t="s">
        <v>23</v>
      </c>
      <c r="J88" s="19" t="s">
        <v>24</v>
      </c>
      <c r="K88" s="21" t="s">
        <v>965</v>
      </c>
      <c r="L88" s="21" t="s">
        <v>965</v>
      </c>
      <c r="M88" s="20" t="s">
        <v>965</v>
      </c>
      <c r="N88" s="21" t="s">
        <v>965</v>
      </c>
      <c r="O88" s="21" t="s">
        <v>965</v>
      </c>
      <c r="P88" s="21" t="s">
        <v>965</v>
      </c>
      <c r="Q88" s="21" t="s">
        <v>965</v>
      </c>
      <c r="R88" s="15" t="s">
        <v>965</v>
      </c>
    </row>
    <row r="89" spans="1:18">
      <c r="A89" s="18">
        <v>137</v>
      </c>
      <c r="B89" s="19" t="s">
        <v>36</v>
      </c>
      <c r="C89" s="19" t="s">
        <v>181</v>
      </c>
      <c r="D89" s="19" t="s">
        <v>214</v>
      </c>
      <c r="E89" s="19" t="s">
        <v>215</v>
      </c>
      <c r="F89" s="19" t="s">
        <v>180</v>
      </c>
      <c r="G89" s="17" t="s">
        <v>926</v>
      </c>
      <c r="H89" s="19" t="s">
        <v>41</v>
      </c>
      <c r="I89" s="19" t="s">
        <v>23</v>
      </c>
      <c r="J89" s="19" t="s">
        <v>24</v>
      </c>
      <c r="K89" s="21" t="s">
        <v>965</v>
      </c>
      <c r="L89" s="21" t="s">
        <v>965</v>
      </c>
      <c r="M89" s="20" t="s">
        <v>965</v>
      </c>
      <c r="N89" s="21" t="s">
        <v>965</v>
      </c>
      <c r="O89" s="21" t="s">
        <v>965</v>
      </c>
      <c r="P89" s="21" t="s">
        <v>965</v>
      </c>
      <c r="Q89" s="21" t="s">
        <v>965</v>
      </c>
      <c r="R89" s="15" t="s">
        <v>965</v>
      </c>
    </row>
    <row r="90" spans="1:18">
      <c r="A90" s="18">
        <v>138</v>
      </c>
      <c r="B90" s="19" t="s">
        <v>36</v>
      </c>
      <c r="C90" s="19" t="s">
        <v>181</v>
      </c>
      <c r="D90" s="19" t="s">
        <v>216</v>
      </c>
      <c r="E90" s="19" t="s">
        <v>217</v>
      </c>
      <c r="F90" s="19" t="s">
        <v>180</v>
      </c>
      <c r="G90" s="17" t="s">
        <v>926</v>
      </c>
      <c r="H90" s="19" t="s">
        <v>41</v>
      </c>
      <c r="I90" s="19" t="s">
        <v>23</v>
      </c>
      <c r="J90" s="19" t="s">
        <v>24</v>
      </c>
      <c r="K90" s="21" t="s">
        <v>965</v>
      </c>
      <c r="L90" s="21" t="s">
        <v>965</v>
      </c>
      <c r="M90" s="20" t="s">
        <v>965</v>
      </c>
      <c r="N90" s="21" t="s">
        <v>965</v>
      </c>
      <c r="O90" s="21" t="s">
        <v>965</v>
      </c>
      <c r="P90" s="21" t="s">
        <v>965</v>
      </c>
      <c r="Q90" s="21" t="s">
        <v>965</v>
      </c>
      <c r="R90" s="15" t="s">
        <v>965</v>
      </c>
    </row>
    <row r="91" spans="1:18">
      <c r="A91" s="18">
        <v>139</v>
      </c>
      <c r="B91" s="19" t="s">
        <v>36</v>
      </c>
      <c r="C91" s="19" t="s">
        <v>181</v>
      </c>
      <c r="D91" s="19" t="s">
        <v>218</v>
      </c>
      <c r="E91" s="19" t="s">
        <v>219</v>
      </c>
      <c r="F91" s="19" t="s">
        <v>180</v>
      </c>
      <c r="G91" s="17" t="s">
        <v>926</v>
      </c>
      <c r="H91" s="19" t="s">
        <v>41</v>
      </c>
      <c r="I91" s="19" t="s">
        <v>23</v>
      </c>
      <c r="J91" s="19" t="s">
        <v>24</v>
      </c>
      <c r="K91" s="21" t="s">
        <v>965</v>
      </c>
      <c r="L91" s="21" t="s">
        <v>965</v>
      </c>
      <c r="M91" s="20" t="s">
        <v>965</v>
      </c>
      <c r="N91" s="21" t="s">
        <v>965</v>
      </c>
      <c r="O91" s="21" t="s">
        <v>965</v>
      </c>
      <c r="P91" s="21" t="s">
        <v>965</v>
      </c>
      <c r="Q91" s="21" t="s">
        <v>965</v>
      </c>
      <c r="R91" s="15" t="s">
        <v>965</v>
      </c>
    </row>
    <row r="92" spans="1:18">
      <c r="A92" s="18">
        <v>140</v>
      </c>
      <c r="B92" s="19" t="s">
        <v>36</v>
      </c>
      <c r="C92" s="19" t="s">
        <v>181</v>
      </c>
      <c r="D92" s="19" t="s">
        <v>220</v>
      </c>
      <c r="E92" s="19" t="s">
        <v>221</v>
      </c>
      <c r="F92" s="19" t="s">
        <v>180</v>
      </c>
      <c r="G92" s="17" t="s">
        <v>926</v>
      </c>
      <c r="H92" s="19" t="s">
        <v>41</v>
      </c>
      <c r="I92" s="19" t="s">
        <v>23</v>
      </c>
      <c r="J92" s="19" t="s">
        <v>24</v>
      </c>
      <c r="K92" s="21" t="s">
        <v>965</v>
      </c>
      <c r="L92" s="21" t="s">
        <v>965</v>
      </c>
      <c r="M92" s="20" t="s">
        <v>965</v>
      </c>
      <c r="N92" s="21" t="s">
        <v>965</v>
      </c>
      <c r="O92" s="21" t="s">
        <v>965</v>
      </c>
      <c r="P92" s="21" t="s">
        <v>965</v>
      </c>
      <c r="Q92" s="21" t="s">
        <v>965</v>
      </c>
      <c r="R92" s="15" t="s">
        <v>965</v>
      </c>
    </row>
    <row r="93" spans="1:18">
      <c r="A93" s="18">
        <v>141</v>
      </c>
      <c r="B93" s="19" t="s">
        <v>36</v>
      </c>
      <c r="C93" s="19" t="s">
        <v>181</v>
      </c>
      <c r="D93" s="19" t="s">
        <v>222</v>
      </c>
      <c r="E93" s="19" t="s">
        <v>223</v>
      </c>
      <c r="F93" s="19" t="s">
        <v>180</v>
      </c>
      <c r="G93" s="17" t="s">
        <v>926</v>
      </c>
      <c r="H93" s="19" t="s">
        <v>41</v>
      </c>
      <c r="I93" s="19" t="s">
        <v>23</v>
      </c>
      <c r="J93" s="19" t="s">
        <v>24</v>
      </c>
      <c r="K93" s="21" t="s">
        <v>965</v>
      </c>
      <c r="L93" s="21" t="s">
        <v>965</v>
      </c>
      <c r="M93" s="20" t="s">
        <v>965</v>
      </c>
      <c r="N93" s="21" t="s">
        <v>965</v>
      </c>
      <c r="O93" s="21" t="s">
        <v>965</v>
      </c>
      <c r="P93" s="21" t="s">
        <v>965</v>
      </c>
      <c r="Q93" s="21" t="s">
        <v>965</v>
      </c>
      <c r="R93" s="15" t="s">
        <v>965</v>
      </c>
    </row>
    <row r="94" spans="1:18">
      <c r="A94" s="18">
        <v>142</v>
      </c>
      <c r="B94" s="19" t="s">
        <v>36</v>
      </c>
      <c r="C94" s="19" t="s">
        <v>181</v>
      </c>
      <c r="D94" s="19" t="s">
        <v>224</v>
      </c>
      <c r="E94" s="19" t="s">
        <v>225</v>
      </c>
      <c r="F94" s="19" t="s">
        <v>180</v>
      </c>
      <c r="G94" s="17" t="s">
        <v>926</v>
      </c>
      <c r="H94" s="19" t="s">
        <v>41</v>
      </c>
      <c r="I94" s="19" t="s">
        <v>23</v>
      </c>
      <c r="J94" s="19" t="s">
        <v>24</v>
      </c>
      <c r="K94" s="21" t="s">
        <v>965</v>
      </c>
      <c r="L94" s="21" t="s">
        <v>965</v>
      </c>
      <c r="M94" s="20" t="s">
        <v>965</v>
      </c>
      <c r="N94" s="21" t="s">
        <v>965</v>
      </c>
      <c r="O94" s="21" t="s">
        <v>965</v>
      </c>
      <c r="P94" s="21" t="s">
        <v>965</v>
      </c>
      <c r="Q94" s="21" t="s">
        <v>965</v>
      </c>
      <c r="R94" s="15" t="s">
        <v>965</v>
      </c>
    </row>
    <row r="95" spans="1:18">
      <c r="A95" s="18">
        <v>143</v>
      </c>
      <c r="B95" s="19" t="s">
        <v>36</v>
      </c>
      <c r="C95" s="19" t="s">
        <v>181</v>
      </c>
      <c r="D95" s="19" t="s">
        <v>226</v>
      </c>
      <c r="E95" s="19" t="s">
        <v>227</v>
      </c>
      <c r="F95" s="19" t="s">
        <v>180</v>
      </c>
      <c r="G95" s="17" t="s">
        <v>926</v>
      </c>
      <c r="H95" s="19" t="s">
        <v>41</v>
      </c>
      <c r="I95" s="19" t="s">
        <v>23</v>
      </c>
      <c r="J95" s="19" t="s">
        <v>24</v>
      </c>
      <c r="K95" s="21" t="s">
        <v>965</v>
      </c>
      <c r="L95" s="21" t="s">
        <v>965</v>
      </c>
      <c r="M95" s="20" t="s">
        <v>965</v>
      </c>
      <c r="N95" s="21" t="s">
        <v>965</v>
      </c>
      <c r="O95" s="21" t="s">
        <v>965</v>
      </c>
      <c r="P95" s="21" t="s">
        <v>965</v>
      </c>
      <c r="Q95" s="21" t="s">
        <v>965</v>
      </c>
      <c r="R95" s="15" t="s">
        <v>965</v>
      </c>
    </row>
    <row r="96" spans="1:18">
      <c r="A96" s="18">
        <v>144</v>
      </c>
      <c r="B96" s="19" t="s">
        <v>36</v>
      </c>
      <c r="C96" s="19" t="s">
        <v>181</v>
      </c>
      <c r="D96" s="19" t="s">
        <v>228</v>
      </c>
      <c r="E96" s="19" t="s">
        <v>229</v>
      </c>
      <c r="F96" s="19" t="s">
        <v>180</v>
      </c>
      <c r="G96" s="17" t="s">
        <v>926</v>
      </c>
      <c r="H96" s="19" t="s">
        <v>41</v>
      </c>
      <c r="I96" s="19" t="s">
        <v>23</v>
      </c>
      <c r="J96" s="19" t="s">
        <v>24</v>
      </c>
      <c r="K96" s="21" t="s">
        <v>965</v>
      </c>
      <c r="L96" s="21" t="s">
        <v>965</v>
      </c>
      <c r="M96" s="20" t="s">
        <v>965</v>
      </c>
      <c r="N96" s="21" t="s">
        <v>965</v>
      </c>
      <c r="O96" s="21" t="s">
        <v>965</v>
      </c>
      <c r="P96" s="21" t="s">
        <v>965</v>
      </c>
      <c r="Q96" s="21" t="s">
        <v>965</v>
      </c>
      <c r="R96" s="15" t="s">
        <v>965</v>
      </c>
    </row>
    <row r="97" spans="1:18">
      <c r="A97" s="18">
        <v>145</v>
      </c>
      <c r="B97" s="19" t="s">
        <v>36</v>
      </c>
      <c r="C97" s="19" t="s">
        <v>181</v>
      </c>
      <c r="D97" s="19" t="s">
        <v>230</v>
      </c>
      <c r="E97" s="19" t="s">
        <v>231</v>
      </c>
      <c r="F97" s="19" t="s">
        <v>180</v>
      </c>
      <c r="G97" s="17" t="s">
        <v>926</v>
      </c>
      <c r="H97" s="19" t="s">
        <v>41</v>
      </c>
      <c r="I97" s="19" t="s">
        <v>23</v>
      </c>
      <c r="J97" s="19" t="s">
        <v>24</v>
      </c>
      <c r="K97" s="21" t="s">
        <v>965</v>
      </c>
      <c r="L97" s="21" t="s">
        <v>965</v>
      </c>
      <c r="M97" s="20" t="s">
        <v>965</v>
      </c>
      <c r="N97" s="21" t="s">
        <v>965</v>
      </c>
      <c r="O97" s="21" t="s">
        <v>965</v>
      </c>
      <c r="P97" s="21" t="s">
        <v>965</v>
      </c>
      <c r="Q97" s="21" t="s">
        <v>965</v>
      </c>
      <c r="R97" s="15" t="s">
        <v>965</v>
      </c>
    </row>
    <row r="98" spans="1:18">
      <c r="A98" s="18">
        <v>146</v>
      </c>
      <c r="B98" s="19" t="s">
        <v>36</v>
      </c>
      <c r="C98" s="19" t="s">
        <v>232</v>
      </c>
      <c r="D98" s="19" t="s">
        <v>233</v>
      </c>
      <c r="E98" s="19" t="s">
        <v>234</v>
      </c>
      <c r="F98" s="19" t="s">
        <v>235</v>
      </c>
      <c r="G98" s="17" t="s">
        <v>927</v>
      </c>
      <c r="H98" s="19" t="s">
        <v>41</v>
      </c>
      <c r="I98" s="19" t="s">
        <v>23</v>
      </c>
      <c r="J98" s="19" t="s">
        <v>24</v>
      </c>
      <c r="K98" s="21" t="s">
        <v>965</v>
      </c>
      <c r="L98" s="21" t="s">
        <v>965</v>
      </c>
      <c r="M98" s="20" t="s">
        <v>965</v>
      </c>
      <c r="N98" s="21" t="s">
        <v>965</v>
      </c>
      <c r="O98" s="21" t="s">
        <v>965</v>
      </c>
      <c r="P98" s="21" t="s">
        <v>965</v>
      </c>
      <c r="Q98" s="21" t="s">
        <v>965</v>
      </c>
      <c r="R98" s="15" t="s">
        <v>965</v>
      </c>
    </row>
    <row r="99" spans="1:18">
      <c r="A99" s="18">
        <v>147</v>
      </c>
      <c r="B99" s="19" t="s">
        <v>36</v>
      </c>
      <c r="C99" s="19" t="s">
        <v>232</v>
      </c>
      <c r="D99" s="19" t="s">
        <v>236</v>
      </c>
      <c r="E99" s="19" t="s">
        <v>237</v>
      </c>
      <c r="F99" s="19" t="s">
        <v>235</v>
      </c>
      <c r="G99" s="17" t="s">
        <v>927</v>
      </c>
      <c r="H99" s="19" t="s">
        <v>41</v>
      </c>
      <c r="I99" s="19" t="s">
        <v>29</v>
      </c>
      <c r="J99" s="19" t="s">
        <v>29</v>
      </c>
      <c r="K99" s="19">
        <v>2</v>
      </c>
      <c r="L99" s="19" t="s">
        <v>947</v>
      </c>
      <c r="M99" s="20" t="s">
        <v>965</v>
      </c>
      <c r="N99" s="21" t="s">
        <v>965</v>
      </c>
      <c r="O99" s="21" t="s">
        <v>965</v>
      </c>
      <c r="P99" s="21" t="s">
        <v>965</v>
      </c>
      <c r="Q99" s="21" t="s">
        <v>965</v>
      </c>
      <c r="R99" s="15" t="s">
        <v>965</v>
      </c>
    </row>
    <row r="100" spans="1:18">
      <c r="A100" s="18">
        <v>148</v>
      </c>
      <c r="B100" s="19" t="s">
        <v>36</v>
      </c>
      <c r="C100" s="19" t="s">
        <v>232</v>
      </c>
      <c r="D100" s="19" t="s">
        <v>238</v>
      </c>
      <c r="E100" s="19" t="s">
        <v>239</v>
      </c>
      <c r="F100" s="19" t="s">
        <v>235</v>
      </c>
      <c r="G100" s="17" t="s">
        <v>927</v>
      </c>
      <c r="H100" s="19" t="s">
        <v>41</v>
      </c>
      <c r="I100" s="19" t="s">
        <v>29</v>
      </c>
      <c r="J100" s="19" t="s">
        <v>29</v>
      </c>
      <c r="K100" s="19">
        <v>34</v>
      </c>
      <c r="L100" s="19" t="s">
        <v>948</v>
      </c>
      <c r="M100" s="24" t="s">
        <v>934</v>
      </c>
      <c r="N100" s="19" t="s">
        <v>934</v>
      </c>
      <c r="O100" s="19" t="s">
        <v>923</v>
      </c>
      <c r="P100" s="19">
        <v>8</v>
      </c>
      <c r="Q100" s="19" t="s">
        <v>932</v>
      </c>
      <c r="R100" s="15" t="s">
        <v>965</v>
      </c>
    </row>
    <row r="101" spans="1:18">
      <c r="A101" s="18">
        <v>149</v>
      </c>
      <c r="B101" s="19" t="s">
        <v>36</v>
      </c>
      <c r="C101" s="19" t="s">
        <v>240</v>
      </c>
      <c r="D101" s="19" t="s">
        <v>241</v>
      </c>
      <c r="E101" s="19" t="s">
        <v>242</v>
      </c>
      <c r="F101" s="19" t="s">
        <v>235</v>
      </c>
      <c r="G101" s="17" t="s">
        <v>927</v>
      </c>
      <c r="H101" s="19" t="s">
        <v>41</v>
      </c>
      <c r="I101" s="19" t="s">
        <v>29</v>
      </c>
      <c r="J101" s="19" t="s">
        <v>29</v>
      </c>
      <c r="K101" s="19">
        <v>5</v>
      </c>
      <c r="L101" s="19" t="s">
        <v>949</v>
      </c>
      <c r="M101" s="20" t="s">
        <v>965</v>
      </c>
      <c r="N101" s="21" t="s">
        <v>965</v>
      </c>
      <c r="O101" s="21" t="s">
        <v>965</v>
      </c>
      <c r="P101" s="21" t="s">
        <v>965</v>
      </c>
      <c r="Q101" s="21" t="s">
        <v>965</v>
      </c>
      <c r="R101" s="15" t="s">
        <v>965</v>
      </c>
    </row>
    <row r="102" spans="1:18">
      <c r="A102" s="18">
        <v>150</v>
      </c>
      <c r="B102" s="19" t="s">
        <v>36</v>
      </c>
      <c r="C102" s="19" t="s">
        <v>240</v>
      </c>
      <c r="D102" s="19" t="s">
        <v>243</v>
      </c>
      <c r="E102" s="19" t="s">
        <v>244</v>
      </c>
      <c r="F102" s="19" t="s">
        <v>235</v>
      </c>
      <c r="G102" s="17" t="s">
        <v>927</v>
      </c>
      <c r="H102" s="19" t="s">
        <v>41</v>
      </c>
      <c r="I102" s="19" t="s">
        <v>23</v>
      </c>
      <c r="J102" s="19" t="s">
        <v>24</v>
      </c>
      <c r="K102" s="21" t="s">
        <v>965</v>
      </c>
      <c r="L102" s="21" t="s">
        <v>965</v>
      </c>
      <c r="M102" s="20" t="s">
        <v>965</v>
      </c>
      <c r="N102" s="21" t="s">
        <v>965</v>
      </c>
      <c r="O102" s="21" t="s">
        <v>965</v>
      </c>
      <c r="P102" s="21" t="s">
        <v>965</v>
      </c>
      <c r="Q102" s="21" t="s">
        <v>965</v>
      </c>
      <c r="R102" s="15" t="s">
        <v>965</v>
      </c>
    </row>
    <row r="103" spans="1:18">
      <c r="A103" s="18">
        <v>151</v>
      </c>
      <c r="B103" s="19" t="s">
        <v>36</v>
      </c>
      <c r="C103" s="19" t="s">
        <v>240</v>
      </c>
      <c r="D103" s="19" t="s">
        <v>245</v>
      </c>
      <c r="E103" s="19" t="s">
        <v>246</v>
      </c>
      <c r="F103" s="19" t="s">
        <v>235</v>
      </c>
      <c r="G103" s="17" t="s">
        <v>927</v>
      </c>
      <c r="H103" s="19" t="s">
        <v>41</v>
      </c>
      <c r="I103" s="19" t="s">
        <v>29</v>
      </c>
      <c r="J103" s="19" t="s">
        <v>29</v>
      </c>
      <c r="K103" s="19">
        <v>5</v>
      </c>
      <c r="L103" s="19" t="s">
        <v>955</v>
      </c>
      <c r="M103" s="20" t="s">
        <v>965</v>
      </c>
      <c r="N103" s="21" t="s">
        <v>965</v>
      </c>
      <c r="O103" s="21" t="s">
        <v>965</v>
      </c>
      <c r="P103" s="21" t="s">
        <v>965</v>
      </c>
      <c r="Q103" s="21" t="s">
        <v>965</v>
      </c>
      <c r="R103" s="15" t="s">
        <v>965</v>
      </c>
    </row>
    <row r="104" spans="1:18">
      <c r="A104" s="18">
        <v>152</v>
      </c>
      <c r="B104" s="19" t="s">
        <v>36</v>
      </c>
      <c r="C104" s="19" t="s">
        <v>240</v>
      </c>
      <c r="D104" s="19" t="s">
        <v>247</v>
      </c>
      <c r="E104" s="19" t="s">
        <v>248</v>
      </c>
      <c r="F104" s="19" t="s">
        <v>235</v>
      </c>
      <c r="G104" s="17" t="s">
        <v>927</v>
      </c>
      <c r="H104" s="19" t="s">
        <v>41</v>
      </c>
      <c r="I104" s="19" t="s">
        <v>23</v>
      </c>
      <c r="J104" s="19" t="s">
        <v>24</v>
      </c>
      <c r="K104" s="21" t="s">
        <v>965</v>
      </c>
      <c r="L104" s="21" t="s">
        <v>965</v>
      </c>
      <c r="M104" s="20" t="s">
        <v>965</v>
      </c>
      <c r="N104" s="21" t="s">
        <v>965</v>
      </c>
      <c r="O104" s="21" t="s">
        <v>965</v>
      </c>
      <c r="P104" s="21" t="s">
        <v>965</v>
      </c>
      <c r="Q104" s="21" t="s">
        <v>965</v>
      </c>
      <c r="R104" s="15" t="s">
        <v>965</v>
      </c>
    </row>
    <row r="105" spans="1:18">
      <c r="A105" s="18">
        <v>153</v>
      </c>
      <c r="B105" s="19" t="s">
        <v>36</v>
      </c>
      <c r="C105" s="19" t="s">
        <v>240</v>
      </c>
      <c r="D105" s="19" t="s">
        <v>249</v>
      </c>
      <c r="E105" s="19" t="s">
        <v>250</v>
      </c>
      <c r="F105" s="19" t="s">
        <v>235</v>
      </c>
      <c r="G105" s="17" t="s">
        <v>927</v>
      </c>
      <c r="H105" s="19" t="s">
        <v>41</v>
      </c>
      <c r="I105" s="19" t="s">
        <v>23</v>
      </c>
      <c r="J105" s="19" t="s">
        <v>24</v>
      </c>
      <c r="K105" s="21" t="s">
        <v>965</v>
      </c>
      <c r="L105" s="21" t="s">
        <v>965</v>
      </c>
      <c r="M105" s="20" t="s">
        <v>965</v>
      </c>
      <c r="N105" s="21" t="s">
        <v>965</v>
      </c>
      <c r="O105" s="21" t="s">
        <v>965</v>
      </c>
      <c r="P105" s="21" t="s">
        <v>965</v>
      </c>
      <c r="Q105" s="21" t="s">
        <v>965</v>
      </c>
      <c r="R105" s="15" t="s">
        <v>965</v>
      </c>
    </row>
    <row r="106" spans="1:18">
      <c r="A106" s="18">
        <v>154</v>
      </c>
      <c r="B106" s="19" t="s">
        <v>36</v>
      </c>
      <c r="C106" s="19" t="s">
        <v>240</v>
      </c>
      <c r="D106" s="19" t="s">
        <v>251</v>
      </c>
      <c r="E106" s="19" t="s">
        <v>252</v>
      </c>
      <c r="F106" s="19" t="s">
        <v>235</v>
      </c>
      <c r="G106" s="17" t="s">
        <v>927</v>
      </c>
      <c r="H106" s="19" t="s">
        <v>41</v>
      </c>
      <c r="I106" s="19" t="s">
        <v>23</v>
      </c>
      <c r="J106" s="19" t="s">
        <v>24</v>
      </c>
      <c r="K106" s="21" t="s">
        <v>965</v>
      </c>
      <c r="L106" s="21" t="s">
        <v>965</v>
      </c>
      <c r="M106" s="20" t="s">
        <v>965</v>
      </c>
      <c r="N106" s="21" t="s">
        <v>965</v>
      </c>
      <c r="O106" s="21" t="s">
        <v>965</v>
      </c>
      <c r="P106" s="21" t="s">
        <v>965</v>
      </c>
      <c r="Q106" s="21" t="s">
        <v>965</v>
      </c>
      <c r="R106" s="15" t="s">
        <v>965</v>
      </c>
    </row>
    <row r="107" spans="1:18">
      <c r="A107" s="18">
        <v>155</v>
      </c>
      <c r="B107" s="19" t="s">
        <v>36</v>
      </c>
      <c r="C107" s="19" t="s">
        <v>240</v>
      </c>
      <c r="D107" s="19" t="s">
        <v>253</v>
      </c>
      <c r="E107" s="19" t="s">
        <v>254</v>
      </c>
      <c r="F107" s="19" t="s">
        <v>235</v>
      </c>
      <c r="G107" s="17" t="s">
        <v>927</v>
      </c>
      <c r="H107" s="19" t="s">
        <v>41</v>
      </c>
      <c r="I107" s="19" t="s">
        <v>23</v>
      </c>
      <c r="J107" s="19" t="s">
        <v>24</v>
      </c>
      <c r="K107" s="21" t="s">
        <v>965</v>
      </c>
      <c r="L107" s="21" t="s">
        <v>965</v>
      </c>
      <c r="M107" s="20" t="s">
        <v>965</v>
      </c>
      <c r="N107" s="21" t="s">
        <v>965</v>
      </c>
      <c r="O107" s="21" t="s">
        <v>965</v>
      </c>
      <c r="P107" s="21" t="s">
        <v>965</v>
      </c>
      <c r="Q107" s="21" t="s">
        <v>965</v>
      </c>
      <c r="R107" s="15" t="s">
        <v>965</v>
      </c>
    </row>
    <row r="108" spans="1:18">
      <c r="A108" s="18">
        <v>156</v>
      </c>
      <c r="B108" s="19" t="s">
        <v>36</v>
      </c>
      <c r="C108" s="19" t="s">
        <v>240</v>
      </c>
      <c r="D108" s="19" t="s">
        <v>255</v>
      </c>
      <c r="E108" s="19" t="s">
        <v>256</v>
      </c>
      <c r="F108" s="19" t="s">
        <v>235</v>
      </c>
      <c r="G108" s="17" t="s">
        <v>927</v>
      </c>
      <c r="H108" s="19" t="s">
        <v>41</v>
      </c>
      <c r="I108" s="19" t="s">
        <v>23</v>
      </c>
      <c r="J108" s="19" t="s">
        <v>24</v>
      </c>
      <c r="K108" s="21" t="s">
        <v>965</v>
      </c>
      <c r="L108" s="21" t="s">
        <v>965</v>
      </c>
      <c r="M108" s="20" t="s">
        <v>965</v>
      </c>
      <c r="N108" s="21" t="s">
        <v>965</v>
      </c>
      <c r="O108" s="21" t="s">
        <v>965</v>
      </c>
      <c r="P108" s="21" t="s">
        <v>965</v>
      </c>
      <c r="Q108" s="21" t="s">
        <v>965</v>
      </c>
      <c r="R108" s="15" t="s">
        <v>965</v>
      </c>
    </row>
    <row r="109" spans="1:18">
      <c r="A109" s="18">
        <v>157</v>
      </c>
      <c r="B109" s="19" t="s">
        <v>36</v>
      </c>
      <c r="C109" s="19" t="s">
        <v>240</v>
      </c>
      <c r="D109" s="19" t="s">
        <v>257</v>
      </c>
      <c r="E109" s="19" t="s">
        <v>258</v>
      </c>
      <c r="F109" s="19" t="s">
        <v>235</v>
      </c>
      <c r="G109" s="17" t="s">
        <v>927</v>
      </c>
      <c r="H109" s="19" t="s">
        <v>41</v>
      </c>
      <c r="I109" s="19" t="s">
        <v>23</v>
      </c>
      <c r="J109" s="19" t="s">
        <v>24</v>
      </c>
      <c r="K109" s="21" t="s">
        <v>965</v>
      </c>
      <c r="L109" s="21" t="s">
        <v>965</v>
      </c>
      <c r="M109" s="20" t="s">
        <v>965</v>
      </c>
      <c r="N109" s="21" t="s">
        <v>965</v>
      </c>
      <c r="O109" s="21" t="s">
        <v>965</v>
      </c>
      <c r="P109" s="21" t="s">
        <v>965</v>
      </c>
      <c r="Q109" s="21" t="s">
        <v>965</v>
      </c>
      <c r="R109" s="15" t="s">
        <v>965</v>
      </c>
    </row>
    <row r="110" spans="1:18">
      <c r="A110" s="18">
        <v>158</v>
      </c>
      <c r="B110" s="19" t="s">
        <v>36</v>
      </c>
      <c r="C110" s="19" t="s">
        <v>240</v>
      </c>
      <c r="D110" s="19" t="s">
        <v>259</v>
      </c>
      <c r="E110" s="19" t="s">
        <v>260</v>
      </c>
      <c r="F110" s="19" t="s">
        <v>235</v>
      </c>
      <c r="G110" s="17" t="s">
        <v>927</v>
      </c>
      <c r="H110" s="19" t="s">
        <v>41</v>
      </c>
      <c r="I110" s="19" t="s">
        <v>23</v>
      </c>
      <c r="J110" s="19" t="s">
        <v>24</v>
      </c>
      <c r="K110" s="21" t="s">
        <v>965</v>
      </c>
      <c r="L110" s="21" t="s">
        <v>965</v>
      </c>
      <c r="M110" s="20" t="s">
        <v>965</v>
      </c>
      <c r="N110" s="21" t="s">
        <v>965</v>
      </c>
      <c r="O110" s="21" t="s">
        <v>965</v>
      </c>
      <c r="P110" s="21" t="s">
        <v>965</v>
      </c>
      <c r="Q110" s="21" t="s">
        <v>965</v>
      </c>
      <c r="R110" s="15" t="s">
        <v>965</v>
      </c>
    </row>
    <row r="111" spans="1:18">
      <c r="A111" s="18">
        <v>159</v>
      </c>
      <c r="B111" s="19" t="s">
        <v>36</v>
      </c>
      <c r="C111" s="19" t="s">
        <v>240</v>
      </c>
      <c r="D111" s="19" t="s">
        <v>261</v>
      </c>
      <c r="E111" s="19" t="s">
        <v>262</v>
      </c>
      <c r="F111" s="19" t="s">
        <v>235</v>
      </c>
      <c r="G111" s="17" t="s">
        <v>927</v>
      </c>
      <c r="H111" s="19" t="s">
        <v>41</v>
      </c>
      <c r="I111" s="19" t="s">
        <v>23</v>
      </c>
      <c r="J111" s="19" t="s">
        <v>24</v>
      </c>
      <c r="K111" s="21" t="s">
        <v>965</v>
      </c>
      <c r="L111" s="21" t="s">
        <v>965</v>
      </c>
      <c r="M111" s="20" t="s">
        <v>965</v>
      </c>
      <c r="N111" s="21" t="s">
        <v>965</v>
      </c>
      <c r="O111" s="21" t="s">
        <v>965</v>
      </c>
      <c r="P111" s="21" t="s">
        <v>965</v>
      </c>
      <c r="Q111" s="21" t="s">
        <v>965</v>
      </c>
      <c r="R111" s="15" t="s">
        <v>965</v>
      </c>
    </row>
    <row r="112" spans="1:18">
      <c r="A112" s="18">
        <v>160</v>
      </c>
      <c r="B112" s="19" t="s">
        <v>36</v>
      </c>
      <c r="C112" s="19" t="s">
        <v>240</v>
      </c>
      <c r="D112" s="19" t="s">
        <v>263</v>
      </c>
      <c r="E112" s="19" t="s">
        <v>264</v>
      </c>
      <c r="F112" s="19" t="s">
        <v>235</v>
      </c>
      <c r="G112" s="17" t="s">
        <v>927</v>
      </c>
      <c r="H112" s="19" t="s">
        <v>41</v>
      </c>
      <c r="I112" s="19" t="s">
        <v>23</v>
      </c>
      <c r="J112" s="19" t="s">
        <v>24</v>
      </c>
      <c r="K112" s="21" t="s">
        <v>965</v>
      </c>
      <c r="L112" s="21" t="s">
        <v>965</v>
      </c>
      <c r="M112" s="20" t="s">
        <v>965</v>
      </c>
      <c r="N112" s="21" t="s">
        <v>965</v>
      </c>
      <c r="O112" s="21" t="s">
        <v>965</v>
      </c>
      <c r="P112" s="21" t="s">
        <v>965</v>
      </c>
      <c r="Q112" s="21" t="s">
        <v>965</v>
      </c>
      <c r="R112" s="15" t="s">
        <v>965</v>
      </c>
    </row>
    <row r="113" spans="1:18">
      <c r="A113" s="18">
        <v>161</v>
      </c>
      <c r="B113" s="19" t="s">
        <v>36</v>
      </c>
      <c r="C113" s="19" t="s">
        <v>240</v>
      </c>
      <c r="D113" s="19" t="s">
        <v>265</v>
      </c>
      <c r="E113" s="19" t="s">
        <v>266</v>
      </c>
      <c r="F113" s="19" t="s">
        <v>235</v>
      </c>
      <c r="G113" s="17" t="s">
        <v>927</v>
      </c>
      <c r="H113" s="19" t="s">
        <v>41</v>
      </c>
      <c r="I113" s="19" t="s">
        <v>23</v>
      </c>
      <c r="J113" s="19" t="s">
        <v>24</v>
      </c>
      <c r="K113" s="21" t="s">
        <v>965</v>
      </c>
      <c r="L113" s="21" t="s">
        <v>965</v>
      </c>
      <c r="M113" s="20" t="s">
        <v>965</v>
      </c>
      <c r="N113" s="21" t="s">
        <v>965</v>
      </c>
      <c r="O113" s="21" t="s">
        <v>965</v>
      </c>
      <c r="P113" s="21" t="s">
        <v>965</v>
      </c>
      <c r="Q113" s="21" t="s">
        <v>965</v>
      </c>
      <c r="R113" s="15" t="s">
        <v>965</v>
      </c>
    </row>
    <row r="114" spans="1:18">
      <c r="A114" s="18">
        <v>162</v>
      </c>
      <c r="B114" s="19" t="s">
        <v>36</v>
      </c>
      <c r="C114" s="19" t="s">
        <v>240</v>
      </c>
      <c r="D114" s="19" t="s">
        <v>267</v>
      </c>
      <c r="E114" s="19" t="s">
        <v>268</v>
      </c>
      <c r="F114" s="19" t="s">
        <v>235</v>
      </c>
      <c r="G114" s="17" t="s">
        <v>927</v>
      </c>
      <c r="H114" s="19" t="s">
        <v>41</v>
      </c>
      <c r="I114" s="19" t="s">
        <v>23</v>
      </c>
      <c r="J114" s="19" t="s">
        <v>24</v>
      </c>
      <c r="K114" s="21" t="s">
        <v>965</v>
      </c>
      <c r="L114" s="21" t="s">
        <v>965</v>
      </c>
      <c r="M114" s="20" t="s">
        <v>965</v>
      </c>
      <c r="N114" s="21" t="s">
        <v>965</v>
      </c>
      <c r="O114" s="21" t="s">
        <v>965</v>
      </c>
      <c r="P114" s="21" t="s">
        <v>965</v>
      </c>
      <c r="Q114" s="21" t="s">
        <v>965</v>
      </c>
      <c r="R114" s="15" t="s">
        <v>965</v>
      </c>
    </row>
    <row r="115" spans="1:18">
      <c r="A115" s="18">
        <v>163</v>
      </c>
      <c r="B115" s="19" t="s">
        <v>36</v>
      </c>
      <c r="C115" s="19" t="s">
        <v>240</v>
      </c>
      <c r="D115" s="19" t="s">
        <v>269</v>
      </c>
      <c r="E115" s="19" t="s">
        <v>270</v>
      </c>
      <c r="F115" s="19" t="s">
        <v>235</v>
      </c>
      <c r="G115" s="17" t="s">
        <v>927</v>
      </c>
      <c r="H115" s="19" t="s">
        <v>41</v>
      </c>
      <c r="I115" s="19" t="s">
        <v>23</v>
      </c>
      <c r="J115" s="19" t="s">
        <v>24</v>
      </c>
      <c r="K115" s="21" t="s">
        <v>965</v>
      </c>
      <c r="L115" s="21" t="s">
        <v>965</v>
      </c>
      <c r="M115" s="20" t="s">
        <v>965</v>
      </c>
      <c r="N115" s="21" t="s">
        <v>965</v>
      </c>
      <c r="O115" s="21" t="s">
        <v>965</v>
      </c>
      <c r="P115" s="21" t="s">
        <v>965</v>
      </c>
      <c r="Q115" s="21" t="s">
        <v>965</v>
      </c>
      <c r="R115" s="15" t="s">
        <v>965</v>
      </c>
    </row>
    <row r="116" spans="1:18">
      <c r="A116" s="18">
        <v>164</v>
      </c>
      <c r="B116" s="19" t="s">
        <v>36</v>
      </c>
      <c r="C116" s="19" t="s">
        <v>240</v>
      </c>
      <c r="D116" s="19" t="s">
        <v>271</v>
      </c>
      <c r="E116" s="19" t="s">
        <v>272</v>
      </c>
      <c r="F116" s="19" t="s">
        <v>235</v>
      </c>
      <c r="G116" s="17" t="s">
        <v>927</v>
      </c>
      <c r="H116" s="19" t="s">
        <v>41</v>
      </c>
      <c r="I116" s="19" t="s">
        <v>23</v>
      </c>
      <c r="J116" s="19" t="s">
        <v>24</v>
      </c>
      <c r="K116" s="21" t="s">
        <v>965</v>
      </c>
      <c r="L116" s="21" t="s">
        <v>965</v>
      </c>
      <c r="M116" s="20" t="s">
        <v>965</v>
      </c>
      <c r="N116" s="21" t="s">
        <v>965</v>
      </c>
      <c r="O116" s="21" t="s">
        <v>965</v>
      </c>
      <c r="P116" s="21" t="s">
        <v>965</v>
      </c>
      <c r="Q116" s="21" t="s">
        <v>965</v>
      </c>
      <c r="R116" s="15" t="s">
        <v>965</v>
      </c>
    </row>
    <row r="117" spans="1:18">
      <c r="A117" s="18">
        <v>165</v>
      </c>
      <c r="B117" s="19" t="s">
        <v>36</v>
      </c>
      <c r="C117" s="19" t="s">
        <v>240</v>
      </c>
      <c r="D117" s="19" t="s">
        <v>273</v>
      </c>
      <c r="E117" s="19" t="s">
        <v>274</v>
      </c>
      <c r="F117" s="19" t="s">
        <v>235</v>
      </c>
      <c r="G117" s="17" t="s">
        <v>927</v>
      </c>
      <c r="H117" s="19" t="s">
        <v>41</v>
      </c>
      <c r="I117" s="19" t="s">
        <v>29</v>
      </c>
      <c r="J117" s="19" t="s">
        <v>29</v>
      </c>
      <c r="K117" s="19">
        <v>28.4</v>
      </c>
      <c r="L117" s="19" t="s">
        <v>950</v>
      </c>
      <c r="M117" s="20" t="s">
        <v>965</v>
      </c>
      <c r="N117" s="21" t="s">
        <v>965</v>
      </c>
      <c r="O117" s="21" t="s">
        <v>965</v>
      </c>
      <c r="P117" s="21" t="s">
        <v>965</v>
      </c>
      <c r="Q117" s="21" t="s">
        <v>965</v>
      </c>
      <c r="R117" s="15" t="s">
        <v>965</v>
      </c>
    </row>
    <row r="118" spans="1:18">
      <c r="A118" s="18">
        <v>166</v>
      </c>
      <c r="B118" s="19" t="s">
        <v>36</v>
      </c>
      <c r="C118" s="19" t="s">
        <v>240</v>
      </c>
      <c r="D118" s="19" t="s">
        <v>275</v>
      </c>
      <c r="E118" s="19" t="s">
        <v>276</v>
      </c>
      <c r="F118" s="19" t="s">
        <v>235</v>
      </c>
      <c r="G118" s="17" t="s">
        <v>927</v>
      </c>
      <c r="H118" s="19" t="s">
        <v>41</v>
      </c>
      <c r="I118" s="19" t="s">
        <v>23</v>
      </c>
      <c r="J118" s="19" t="s">
        <v>24</v>
      </c>
      <c r="K118" s="21" t="s">
        <v>965</v>
      </c>
      <c r="L118" s="21" t="s">
        <v>965</v>
      </c>
      <c r="M118" s="20" t="s">
        <v>965</v>
      </c>
      <c r="N118" s="21" t="s">
        <v>965</v>
      </c>
      <c r="O118" s="21" t="s">
        <v>965</v>
      </c>
      <c r="P118" s="21" t="s">
        <v>965</v>
      </c>
      <c r="Q118" s="21" t="s">
        <v>965</v>
      </c>
      <c r="R118" s="15" t="s">
        <v>965</v>
      </c>
    </row>
    <row r="119" spans="1:18">
      <c r="A119" s="18">
        <v>167</v>
      </c>
      <c r="B119" s="19" t="s">
        <v>36</v>
      </c>
      <c r="C119" s="19" t="s">
        <v>240</v>
      </c>
      <c r="D119" s="19" t="s">
        <v>277</v>
      </c>
      <c r="E119" s="19" t="s">
        <v>278</v>
      </c>
      <c r="F119" s="19" t="s">
        <v>235</v>
      </c>
      <c r="G119" s="17" t="s">
        <v>927</v>
      </c>
      <c r="H119" s="19" t="s">
        <v>41</v>
      </c>
      <c r="I119" s="19" t="s">
        <v>23</v>
      </c>
      <c r="J119" s="19" t="s">
        <v>24</v>
      </c>
      <c r="K119" s="21" t="s">
        <v>965</v>
      </c>
      <c r="L119" s="21" t="s">
        <v>965</v>
      </c>
      <c r="M119" s="20" t="s">
        <v>965</v>
      </c>
      <c r="N119" s="21" t="s">
        <v>965</v>
      </c>
      <c r="O119" s="21" t="s">
        <v>965</v>
      </c>
      <c r="P119" s="21" t="s">
        <v>965</v>
      </c>
      <c r="Q119" s="21" t="s">
        <v>965</v>
      </c>
      <c r="R119" s="15" t="s">
        <v>965</v>
      </c>
    </row>
    <row r="120" spans="1:18">
      <c r="A120" s="18">
        <v>168</v>
      </c>
      <c r="B120" s="19" t="s">
        <v>36</v>
      </c>
      <c r="C120" s="19" t="s">
        <v>240</v>
      </c>
      <c r="D120" s="19" t="s">
        <v>279</v>
      </c>
      <c r="E120" s="19" t="s">
        <v>280</v>
      </c>
      <c r="F120" s="19" t="s">
        <v>235</v>
      </c>
      <c r="G120" s="17" t="s">
        <v>927</v>
      </c>
      <c r="H120" s="19" t="s">
        <v>41</v>
      </c>
      <c r="I120" s="19" t="s">
        <v>23</v>
      </c>
      <c r="J120" s="19" t="s">
        <v>24</v>
      </c>
      <c r="K120" s="21" t="s">
        <v>965</v>
      </c>
      <c r="L120" s="21" t="s">
        <v>965</v>
      </c>
      <c r="M120" s="20" t="s">
        <v>965</v>
      </c>
      <c r="N120" s="21" t="s">
        <v>965</v>
      </c>
      <c r="O120" s="21" t="s">
        <v>965</v>
      </c>
      <c r="P120" s="21" t="s">
        <v>965</v>
      </c>
      <c r="Q120" s="21" t="s">
        <v>965</v>
      </c>
      <c r="R120" s="15" t="s">
        <v>965</v>
      </c>
    </row>
    <row r="121" spans="1:18">
      <c r="A121" s="18">
        <v>169</v>
      </c>
      <c r="B121" s="19" t="s">
        <v>36</v>
      </c>
      <c r="C121" s="19" t="s">
        <v>240</v>
      </c>
      <c r="D121" s="19" t="s">
        <v>281</v>
      </c>
      <c r="E121" s="19" t="s">
        <v>282</v>
      </c>
      <c r="F121" s="19" t="s">
        <v>235</v>
      </c>
      <c r="G121" s="17" t="s">
        <v>927</v>
      </c>
      <c r="H121" s="19" t="s">
        <v>41</v>
      </c>
      <c r="I121" s="19" t="s">
        <v>23</v>
      </c>
      <c r="J121" s="19" t="s">
        <v>24</v>
      </c>
      <c r="K121" s="21" t="s">
        <v>965</v>
      </c>
      <c r="L121" s="21" t="s">
        <v>965</v>
      </c>
      <c r="M121" s="20" t="s">
        <v>965</v>
      </c>
      <c r="N121" s="21" t="s">
        <v>965</v>
      </c>
      <c r="O121" s="21" t="s">
        <v>965</v>
      </c>
      <c r="P121" s="21" t="s">
        <v>965</v>
      </c>
      <c r="Q121" s="21" t="s">
        <v>965</v>
      </c>
      <c r="R121" s="15" t="s">
        <v>965</v>
      </c>
    </row>
    <row r="122" spans="1:18">
      <c r="A122" s="18">
        <v>170</v>
      </c>
      <c r="B122" s="19" t="s">
        <v>36</v>
      </c>
      <c r="C122" s="19" t="s">
        <v>240</v>
      </c>
      <c r="D122" s="19" t="s">
        <v>283</v>
      </c>
      <c r="E122" s="19" t="s">
        <v>284</v>
      </c>
      <c r="F122" s="19" t="s">
        <v>235</v>
      </c>
      <c r="G122" s="17" t="s">
        <v>927</v>
      </c>
      <c r="H122" s="19" t="s">
        <v>41</v>
      </c>
      <c r="I122" s="19" t="s">
        <v>23</v>
      </c>
      <c r="J122" s="19" t="s">
        <v>24</v>
      </c>
      <c r="K122" s="21" t="s">
        <v>965</v>
      </c>
      <c r="L122" s="21" t="s">
        <v>965</v>
      </c>
      <c r="M122" s="20" t="s">
        <v>965</v>
      </c>
      <c r="N122" s="21" t="s">
        <v>965</v>
      </c>
      <c r="O122" s="21" t="s">
        <v>965</v>
      </c>
      <c r="P122" s="21" t="s">
        <v>965</v>
      </c>
      <c r="Q122" s="21" t="s">
        <v>965</v>
      </c>
      <c r="R122" s="15" t="s">
        <v>965</v>
      </c>
    </row>
    <row r="123" spans="1:18">
      <c r="A123" s="18">
        <v>171</v>
      </c>
      <c r="B123" s="19" t="s">
        <v>36</v>
      </c>
      <c r="C123" s="19" t="s">
        <v>240</v>
      </c>
      <c r="D123" s="19" t="s">
        <v>285</v>
      </c>
      <c r="E123" s="19" t="s">
        <v>286</v>
      </c>
      <c r="F123" s="19" t="s">
        <v>235</v>
      </c>
      <c r="G123" s="17" t="s">
        <v>927</v>
      </c>
      <c r="H123" s="19" t="s">
        <v>41</v>
      </c>
      <c r="I123" s="19" t="s">
        <v>23</v>
      </c>
      <c r="J123" s="19" t="s">
        <v>24</v>
      </c>
      <c r="K123" s="21" t="s">
        <v>965</v>
      </c>
      <c r="L123" s="21" t="s">
        <v>965</v>
      </c>
      <c r="M123" s="20" t="s">
        <v>965</v>
      </c>
      <c r="N123" s="21" t="s">
        <v>965</v>
      </c>
      <c r="O123" s="21" t="s">
        <v>965</v>
      </c>
      <c r="P123" s="21" t="s">
        <v>965</v>
      </c>
      <c r="Q123" s="21" t="s">
        <v>965</v>
      </c>
      <c r="R123" s="15" t="s">
        <v>965</v>
      </c>
    </row>
    <row r="124" spans="1:18">
      <c r="A124" s="18">
        <v>172</v>
      </c>
      <c r="B124" s="19" t="s">
        <v>36</v>
      </c>
      <c r="C124" s="19" t="s">
        <v>240</v>
      </c>
      <c r="D124" s="19" t="s">
        <v>287</v>
      </c>
      <c r="E124" s="19" t="s">
        <v>288</v>
      </c>
      <c r="F124" s="19" t="s">
        <v>235</v>
      </c>
      <c r="G124" s="17" t="s">
        <v>927</v>
      </c>
      <c r="H124" s="19" t="s">
        <v>41</v>
      </c>
      <c r="I124" s="19" t="s">
        <v>23</v>
      </c>
      <c r="J124" s="19" t="s">
        <v>24</v>
      </c>
      <c r="K124" s="21" t="s">
        <v>965</v>
      </c>
      <c r="L124" s="21" t="s">
        <v>965</v>
      </c>
      <c r="M124" s="20" t="s">
        <v>965</v>
      </c>
      <c r="N124" s="21" t="s">
        <v>965</v>
      </c>
      <c r="O124" s="21" t="s">
        <v>965</v>
      </c>
      <c r="P124" s="21" t="s">
        <v>965</v>
      </c>
      <c r="Q124" s="21" t="s">
        <v>965</v>
      </c>
      <c r="R124" s="15" t="s">
        <v>965</v>
      </c>
    </row>
    <row r="125" spans="1:18">
      <c r="A125" s="18">
        <v>173</v>
      </c>
      <c r="B125" s="19" t="s">
        <v>36</v>
      </c>
      <c r="C125" s="19" t="s">
        <v>240</v>
      </c>
      <c r="D125" s="19" t="s">
        <v>289</v>
      </c>
      <c r="E125" s="19" t="s">
        <v>290</v>
      </c>
      <c r="F125" s="19" t="s">
        <v>235</v>
      </c>
      <c r="G125" s="17" t="s">
        <v>927</v>
      </c>
      <c r="H125" s="19" t="s">
        <v>41</v>
      </c>
      <c r="I125" s="19" t="s">
        <v>29</v>
      </c>
      <c r="J125" s="19" t="s">
        <v>29</v>
      </c>
      <c r="K125" s="19">
        <v>6</v>
      </c>
      <c r="L125" s="19" t="s">
        <v>951</v>
      </c>
      <c r="M125" s="20" t="s">
        <v>965</v>
      </c>
      <c r="N125" s="21" t="s">
        <v>965</v>
      </c>
      <c r="O125" s="21" t="s">
        <v>965</v>
      </c>
      <c r="P125" s="21" t="s">
        <v>965</v>
      </c>
      <c r="Q125" s="19" t="s">
        <v>932</v>
      </c>
      <c r="R125" s="15" t="s">
        <v>965</v>
      </c>
    </row>
    <row r="126" spans="1:18">
      <c r="A126" s="18">
        <v>174</v>
      </c>
      <c r="B126" s="19" t="s">
        <v>36</v>
      </c>
      <c r="C126" s="19" t="s">
        <v>240</v>
      </c>
      <c r="D126" s="19" t="s">
        <v>291</v>
      </c>
      <c r="E126" s="19" t="s">
        <v>292</v>
      </c>
      <c r="F126" s="19" t="s">
        <v>235</v>
      </c>
      <c r="G126" s="17" t="s">
        <v>927</v>
      </c>
      <c r="H126" s="19" t="s">
        <v>41</v>
      </c>
      <c r="I126" s="19" t="s">
        <v>23</v>
      </c>
      <c r="J126" s="19" t="s">
        <v>24</v>
      </c>
      <c r="K126" s="21" t="s">
        <v>965</v>
      </c>
      <c r="L126" s="21" t="s">
        <v>965</v>
      </c>
      <c r="M126" s="20" t="s">
        <v>965</v>
      </c>
      <c r="N126" s="21" t="s">
        <v>965</v>
      </c>
      <c r="O126" s="21" t="s">
        <v>965</v>
      </c>
      <c r="P126" s="21" t="s">
        <v>965</v>
      </c>
      <c r="Q126" s="21" t="s">
        <v>965</v>
      </c>
      <c r="R126" s="15" t="s">
        <v>965</v>
      </c>
    </row>
    <row r="127" spans="1:18">
      <c r="A127" s="18">
        <v>175</v>
      </c>
      <c r="B127" s="19" t="s">
        <v>36</v>
      </c>
      <c r="C127" s="19" t="s">
        <v>240</v>
      </c>
      <c r="D127" s="19" t="s">
        <v>293</v>
      </c>
      <c r="E127" s="19" t="s">
        <v>294</v>
      </c>
      <c r="F127" s="19" t="s">
        <v>235</v>
      </c>
      <c r="G127" s="17" t="s">
        <v>927</v>
      </c>
      <c r="H127" s="19" t="s">
        <v>41</v>
      </c>
      <c r="I127" s="19" t="s">
        <v>23</v>
      </c>
      <c r="J127" s="19" t="s">
        <v>24</v>
      </c>
      <c r="K127" s="21" t="s">
        <v>965</v>
      </c>
      <c r="L127" s="21" t="s">
        <v>965</v>
      </c>
      <c r="M127" s="20" t="s">
        <v>965</v>
      </c>
      <c r="N127" s="21" t="s">
        <v>965</v>
      </c>
      <c r="O127" s="21" t="s">
        <v>965</v>
      </c>
      <c r="P127" s="21" t="s">
        <v>965</v>
      </c>
      <c r="Q127" s="21" t="s">
        <v>965</v>
      </c>
      <c r="R127" s="15" t="s">
        <v>965</v>
      </c>
    </row>
    <row r="128" spans="1:18">
      <c r="A128" s="18">
        <v>176</v>
      </c>
      <c r="B128" s="19" t="s">
        <v>36</v>
      </c>
      <c r="C128" s="19" t="s">
        <v>240</v>
      </c>
      <c r="D128" s="19" t="s">
        <v>295</v>
      </c>
      <c r="E128" s="19" t="s">
        <v>296</v>
      </c>
      <c r="F128" s="19" t="s">
        <v>235</v>
      </c>
      <c r="G128" s="17" t="s">
        <v>927</v>
      </c>
      <c r="H128" s="19" t="s">
        <v>41</v>
      </c>
      <c r="I128" s="19" t="s">
        <v>23</v>
      </c>
      <c r="J128" s="19" t="s">
        <v>24</v>
      </c>
      <c r="K128" s="21" t="s">
        <v>965</v>
      </c>
      <c r="L128" s="21" t="s">
        <v>965</v>
      </c>
      <c r="M128" s="20" t="s">
        <v>965</v>
      </c>
      <c r="N128" s="21" t="s">
        <v>965</v>
      </c>
      <c r="O128" s="21" t="s">
        <v>965</v>
      </c>
      <c r="P128" s="21" t="s">
        <v>965</v>
      </c>
      <c r="Q128" s="21" t="s">
        <v>965</v>
      </c>
      <c r="R128" s="15" t="s">
        <v>965</v>
      </c>
    </row>
    <row r="129" spans="1:18">
      <c r="A129" s="18">
        <v>177</v>
      </c>
      <c r="B129" s="19" t="s">
        <v>36</v>
      </c>
      <c r="C129" s="19" t="s">
        <v>240</v>
      </c>
      <c r="D129" s="19" t="s">
        <v>297</v>
      </c>
      <c r="E129" s="19" t="s">
        <v>298</v>
      </c>
      <c r="F129" s="19" t="s">
        <v>235</v>
      </c>
      <c r="G129" s="17" t="s">
        <v>927</v>
      </c>
      <c r="H129" s="19" t="s">
        <v>41</v>
      </c>
      <c r="I129" s="19" t="s">
        <v>23</v>
      </c>
      <c r="J129" s="19" t="s">
        <v>24</v>
      </c>
      <c r="K129" s="21" t="s">
        <v>965</v>
      </c>
      <c r="L129" s="21" t="s">
        <v>965</v>
      </c>
      <c r="M129" s="20" t="s">
        <v>965</v>
      </c>
      <c r="N129" s="21" t="s">
        <v>965</v>
      </c>
      <c r="O129" s="21" t="s">
        <v>965</v>
      </c>
      <c r="P129" s="21" t="s">
        <v>965</v>
      </c>
      <c r="Q129" s="21" t="s">
        <v>965</v>
      </c>
      <c r="R129" s="15" t="s">
        <v>965</v>
      </c>
    </row>
    <row r="130" spans="1:18">
      <c r="A130" s="18">
        <v>178</v>
      </c>
      <c r="B130" s="19" t="s">
        <v>36</v>
      </c>
      <c r="C130" s="19" t="s">
        <v>240</v>
      </c>
      <c r="D130" s="19" t="s">
        <v>299</v>
      </c>
      <c r="E130" s="19" t="s">
        <v>300</v>
      </c>
      <c r="F130" s="19" t="s">
        <v>235</v>
      </c>
      <c r="G130" s="17" t="s">
        <v>927</v>
      </c>
      <c r="H130" s="19" t="s">
        <v>41</v>
      </c>
      <c r="I130" s="19" t="s">
        <v>23</v>
      </c>
      <c r="J130" s="19" t="s">
        <v>24</v>
      </c>
      <c r="K130" s="21" t="s">
        <v>965</v>
      </c>
      <c r="L130" s="21" t="s">
        <v>965</v>
      </c>
      <c r="M130" s="20" t="s">
        <v>965</v>
      </c>
      <c r="N130" s="21" t="s">
        <v>965</v>
      </c>
      <c r="O130" s="21" t="s">
        <v>965</v>
      </c>
      <c r="P130" s="21" t="s">
        <v>965</v>
      </c>
      <c r="Q130" s="21" t="s">
        <v>965</v>
      </c>
      <c r="R130" s="15" t="s">
        <v>965</v>
      </c>
    </row>
    <row r="131" spans="1:18">
      <c r="A131" s="18">
        <v>179</v>
      </c>
      <c r="B131" s="19" t="s">
        <v>36</v>
      </c>
      <c r="C131" s="19" t="s">
        <v>240</v>
      </c>
      <c r="D131" s="19" t="s">
        <v>301</v>
      </c>
      <c r="E131" s="19" t="s">
        <v>302</v>
      </c>
      <c r="F131" s="19" t="s">
        <v>235</v>
      </c>
      <c r="G131" s="17" t="s">
        <v>927</v>
      </c>
      <c r="H131" s="19" t="s">
        <v>41</v>
      </c>
      <c r="I131" s="19" t="s">
        <v>23</v>
      </c>
      <c r="J131" s="19" t="s">
        <v>24</v>
      </c>
      <c r="K131" s="21" t="s">
        <v>965</v>
      </c>
      <c r="L131" s="21" t="s">
        <v>965</v>
      </c>
      <c r="M131" s="20" t="s">
        <v>965</v>
      </c>
      <c r="N131" s="21" t="s">
        <v>965</v>
      </c>
      <c r="O131" s="21" t="s">
        <v>965</v>
      </c>
      <c r="P131" s="21" t="s">
        <v>965</v>
      </c>
      <c r="Q131" s="21" t="s">
        <v>965</v>
      </c>
      <c r="R131" s="15" t="s">
        <v>965</v>
      </c>
    </row>
    <row r="132" spans="1:18">
      <c r="A132" s="18">
        <v>180</v>
      </c>
      <c r="B132" s="19" t="s">
        <v>36</v>
      </c>
      <c r="C132" s="19" t="s">
        <v>240</v>
      </c>
      <c r="D132" s="19" t="s">
        <v>303</v>
      </c>
      <c r="E132" s="19" t="s">
        <v>304</v>
      </c>
      <c r="F132" s="19" t="s">
        <v>235</v>
      </c>
      <c r="G132" s="17" t="s">
        <v>927</v>
      </c>
      <c r="H132" s="19" t="s">
        <v>41</v>
      </c>
      <c r="I132" s="19" t="s">
        <v>23</v>
      </c>
      <c r="J132" s="19" t="s">
        <v>24</v>
      </c>
      <c r="K132" s="21" t="s">
        <v>965</v>
      </c>
      <c r="L132" s="21" t="s">
        <v>965</v>
      </c>
      <c r="M132" s="20" t="s">
        <v>965</v>
      </c>
      <c r="N132" s="21" t="s">
        <v>965</v>
      </c>
      <c r="O132" s="21" t="s">
        <v>965</v>
      </c>
      <c r="P132" s="21" t="s">
        <v>965</v>
      </c>
      <c r="Q132" s="21" t="s">
        <v>965</v>
      </c>
      <c r="R132" s="15" t="s">
        <v>965</v>
      </c>
    </row>
    <row r="133" spans="1:18">
      <c r="A133" s="18">
        <v>181</v>
      </c>
      <c r="B133" s="19" t="s">
        <v>36</v>
      </c>
      <c r="C133" s="19" t="s">
        <v>305</v>
      </c>
      <c r="D133" s="19" t="s">
        <v>306</v>
      </c>
      <c r="E133" s="19" t="s">
        <v>307</v>
      </c>
      <c r="F133" s="19" t="s">
        <v>308</v>
      </c>
      <c r="G133" s="17" t="s">
        <v>927</v>
      </c>
      <c r="H133" s="19" t="s">
        <v>41</v>
      </c>
      <c r="I133" s="19" t="s">
        <v>29</v>
      </c>
      <c r="J133" s="19" t="s">
        <v>29</v>
      </c>
      <c r="K133" s="19">
        <v>8</v>
      </c>
      <c r="L133" s="19" t="s">
        <v>940</v>
      </c>
      <c r="M133" s="20" t="s">
        <v>965</v>
      </c>
      <c r="N133" s="19" t="s">
        <v>934</v>
      </c>
      <c r="O133" s="21" t="s">
        <v>965</v>
      </c>
      <c r="P133" s="21" t="s">
        <v>965</v>
      </c>
      <c r="Q133" s="21" t="s">
        <v>965</v>
      </c>
      <c r="R133" s="15" t="s">
        <v>965</v>
      </c>
    </row>
    <row r="134" spans="1:18">
      <c r="A134" s="18">
        <v>182</v>
      </c>
      <c r="B134" s="19" t="s">
        <v>36</v>
      </c>
      <c r="C134" s="19" t="s">
        <v>309</v>
      </c>
      <c r="D134" s="19" t="s">
        <v>310</v>
      </c>
      <c r="E134" s="19" t="s">
        <v>311</v>
      </c>
      <c r="F134" s="19" t="s">
        <v>308</v>
      </c>
      <c r="G134" s="17" t="s">
        <v>927</v>
      </c>
      <c r="H134" s="19" t="s">
        <v>41</v>
      </c>
      <c r="I134" s="19" t="s">
        <v>23</v>
      </c>
      <c r="J134" s="19" t="s">
        <v>24</v>
      </c>
      <c r="K134" s="21" t="s">
        <v>965</v>
      </c>
      <c r="L134" s="21" t="s">
        <v>965</v>
      </c>
      <c r="M134" s="20" t="s">
        <v>965</v>
      </c>
      <c r="N134" s="21" t="s">
        <v>965</v>
      </c>
      <c r="O134" s="21" t="s">
        <v>965</v>
      </c>
      <c r="P134" s="21" t="s">
        <v>965</v>
      </c>
      <c r="Q134" s="21" t="s">
        <v>965</v>
      </c>
      <c r="R134" s="15" t="s">
        <v>965</v>
      </c>
    </row>
    <row r="135" spans="1:18">
      <c r="A135" s="18">
        <v>183</v>
      </c>
      <c r="B135" s="19" t="s">
        <v>36</v>
      </c>
      <c r="C135" s="19" t="s">
        <v>309</v>
      </c>
      <c r="D135" s="19" t="s">
        <v>312</v>
      </c>
      <c r="E135" s="19" t="s">
        <v>313</v>
      </c>
      <c r="F135" s="19" t="s">
        <v>308</v>
      </c>
      <c r="G135" s="17" t="s">
        <v>927</v>
      </c>
      <c r="H135" s="19" t="s">
        <v>41</v>
      </c>
      <c r="I135" s="19" t="s">
        <v>23</v>
      </c>
      <c r="J135" s="19" t="s">
        <v>24</v>
      </c>
      <c r="K135" s="21" t="s">
        <v>965</v>
      </c>
      <c r="L135" s="21" t="s">
        <v>965</v>
      </c>
      <c r="M135" s="20" t="s">
        <v>965</v>
      </c>
      <c r="N135" s="21" t="s">
        <v>965</v>
      </c>
      <c r="O135" s="21" t="s">
        <v>965</v>
      </c>
      <c r="P135" s="21" t="s">
        <v>965</v>
      </c>
      <c r="Q135" s="21" t="s">
        <v>965</v>
      </c>
      <c r="R135" s="15" t="s">
        <v>965</v>
      </c>
    </row>
    <row r="136" spans="1:18">
      <c r="A136" s="18">
        <v>184</v>
      </c>
      <c r="B136" s="19" t="s">
        <v>36</v>
      </c>
      <c r="C136" s="19" t="s">
        <v>309</v>
      </c>
      <c r="D136" s="19" t="s">
        <v>314</v>
      </c>
      <c r="E136" s="19" t="s">
        <v>315</v>
      </c>
      <c r="F136" s="19" t="s">
        <v>308</v>
      </c>
      <c r="G136" s="17" t="s">
        <v>927</v>
      </c>
      <c r="H136" s="19" t="s">
        <v>41</v>
      </c>
      <c r="I136" s="19" t="s">
        <v>23</v>
      </c>
      <c r="J136" s="19" t="s">
        <v>24</v>
      </c>
      <c r="K136" s="21" t="s">
        <v>965</v>
      </c>
      <c r="L136" s="21" t="s">
        <v>965</v>
      </c>
      <c r="M136" s="20" t="s">
        <v>965</v>
      </c>
      <c r="N136" s="21" t="s">
        <v>965</v>
      </c>
      <c r="O136" s="21" t="s">
        <v>965</v>
      </c>
      <c r="P136" s="21" t="s">
        <v>965</v>
      </c>
      <c r="Q136" s="21" t="s">
        <v>965</v>
      </c>
      <c r="R136" s="15" t="s">
        <v>965</v>
      </c>
    </row>
    <row r="137" spans="1:18">
      <c r="A137" s="18">
        <v>185</v>
      </c>
      <c r="B137" s="19" t="s">
        <v>36</v>
      </c>
      <c r="C137" s="19" t="s">
        <v>309</v>
      </c>
      <c r="D137" s="19" t="s">
        <v>316</v>
      </c>
      <c r="E137" s="19" t="s">
        <v>317</v>
      </c>
      <c r="F137" s="19" t="s">
        <v>308</v>
      </c>
      <c r="G137" s="17" t="s">
        <v>927</v>
      </c>
      <c r="H137" s="19" t="s">
        <v>41</v>
      </c>
      <c r="I137" s="19" t="s">
        <v>29</v>
      </c>
      <c r="J137" s="19" t="s">
        <v>29</v>
      </c>
      <c r="K137" s="19">
        <v>8</v>
      </c>
      <c r="L137" s="19" t="s">
        <v>940</v>
      </c>
      <c r="M137" s="20" t="s">
        <v>965</v>
      </c>
      <c r="N137" s="21" t="s">
        <v>965</v>
      </c>
      <c r="O137" s="21" t="s">
        <v>965</v>
      </c>
      <c r="P137" s="21" t="s">
        <v>965</v>
      </c>
      <c r="Q137" s="21" t="s">
        <v>965</v>
      </c>
      <c r="R137" s="15" t="s">
        <v>965</v>
      </c>
    </row>
    <row r="138" spans="1:18">
      <c r="A138" s="18">
        <v>186</v>
      </c>
      <c r="B138" s="19" t="s">
        <v>36</v>
      </c>
      <c r="C138" s="19" t="s">
        <v>309</v>
      </c>
      <c r="D138" s="19" t="s">
        <v>318</v>
      </c>
      <c r="E138" s="19" t="s">
        <v>319</v>
      </c>
      <c r="F138" s="19" t="s">
        <v>308</v>
      </c>
      <c r="G138" s="17" t="s">
        <v>927</v>
      </c>
      <c r="H138" s="19" t="s">
        <v>41</v>
      </c>
      <c r="I138" s="19" t="s">
        <v>23</v>
      </c>
      <c r="J138" s="19" t="s">
        <v>24</v>
      </c>
      <c r="K138" s="21" t="s">
        <v>965</v>
      </c>
      <c r="L138" s="21" t="s">
        <v>965</v>
      </c>
      <c r="M138" s="20" t="s">
        <v>965</v>
      </c>
      <c r="N138" s="21" t="s">
        <v>965</v>
      </c>
      <c r="O138" s="21" t="s">
        <v>965</v>
      </c>
      <c r="P138" s="21" t="s">
        <v>965</v>
      </c>
      <c r="Q138" s="21" t="s">
        <v>965</v>
      </c>
      <c r="R138" s="15" t="s">
        <v>965</v>
      </c>
    </row>
    <row r="139" spans="1:18">
      <c r="A139" s="18">
        <v>187</v>
      </c>
      <c r="B139" s="19" t="s">
        <v>36</v>
      </c>
      <c r="C139" s="19" t="s">
        <v>309</v>
      </c>
      <c r="D139" s="19" t="s">
        <v>320</v>
      </c>
      <c r="E139" s="19" t="s">
        <v>321</v>
      </c>
      <c r="F139" s="19" t="s">
        <v>308</v>
      </c>
      <c r="G139" s="17" t="s">
        <v>927</v>
      </c>
      <c r="H139" s="19" t="s">
        <v>41</v>
      </c>
      <c r="I139" s="19" t="s">
        <v>29</v>
      </c>
      <c r="J139" s="19" t="s">
        <v>29</v>
      </c>
      <c r="K139" s="19">
        <v>42</v>
      </c>
      <c r="L139" s="19" t="s">
        <v>952</v>
      </c>
      <c r="M139" s="20" t="s">
        <v>965</v>
      </c>
      <c r="N139" s="19" t="s">
        <v>934</v>
      </c>
      <c r="O139" s="21" t="s">
        <v>965</v>
      </c>
      <c r="P139" s="21" t="s">
        <v>965</v>
      </c>
      <c r="Q139" s="19" t="s">
        <v>953</v>
      </c>
      <c r="R139" s="15" t="s">
        <v>965</v>
      </c>
    </row>
    <row r="140" spans="1:18">
      <c r="A140" s="18">
        <v>188</v>
      </c>
      <c r="B140" s="19" t="s">
        <v>36</v>
      </c>
      <c r="C140" s="19" t="s">
        <v>309</v>
      </c>
      <c r="D140" s="19" t="s">
        <v>322</v>
      </c>
      <c r="E140" s="19" t="s">
        <v>323</v>
      </c>
      <c r="F140" s="19" t="s">
        <v>308</v>
      </c>
      <c r="G140" s="17" t="s">
        <v>927</v>
      </c>
      <c r="H140" s="19" t="s">
        <v>41</v>
      </c>
      <c r="I140" s="19" t="s">
        <v>23</v>
      </c>
      <c r="J140" s="19" t="s">
        <v>24</v>
      </c>
      <c r="K140" s="21" t="s">
        <v>965</v>
      </c>
      <c r="L140" s="21" t="s">
        <v>965</v>
      </c>
      <c r="M140" s="20" t="s">
        <v>965</v>
      </c>
      <c r="N140" s="21" t="s">
        <v>965</v>
      </c>
      <c r="O140" s="21" t="s">
        <v>965</v>
      </c>
      <c r="P140" s="21" t="s">
        <v>965</v>
      </c>
      <c r="Q140" s="21" t="s">
        <v>965</v>
      </c>
      <c r="R140" s="15" t="s">
        <v>965</v>
      </c>
    </row>
    <row r="141" spans="1:18">
      <c r="A141" s="18">
        <v>189</v>
      </c>
      <c r="B141" s="19" t="s">
        <v>36</v>
      </c>
      <c r="C141" s="19" t="s">
        <v>309</v>
      </c>
      <c r="D141" s="19" t="s">
        <v>324</v>
      </c>
      <c r="E141" s="19" t="s">
        <v>325</v>
      </c>
      <c r="F141" s="19" t="s">
        <v>308</v>
      </c>
      <c r="G141" s="17" t="s">
        <v>927</v>
      </c>
      <c r="H141" s="19" t="s">
        <v>41</v>
      </c>
      <c r="I141" s="19" t="s">
        <v>23</v>
      </c>
      <c r="J141" s="19" t="s">
        <v>24</v>
      </c>
      <c r="K141" s="21" t="s">
        <v>965</v>
      </c>
      <c r="L141" s="21" t="s">
        <v>965</v>
      </c>
      <c r="M141" s="20" t="s">
        <v>965</v>
      </c>
      <c r="N141" s="21" t="s">
        <v>965</v>
      </c>
      <c r="O141" s="21" t="s">
        <v>965</v>
      </c>
      <c r="P141" s="21" t="s">
        <v>965</v>
      </c>
      <c r="Q141" s="21" t="s">
        <v>965</v>
      </c>
      <c r="R141" s="15" t="s">
        <v>965</v>
      </c>
    </row>
    <row r="142" spans="1:18">
      <c r="A142" s="18">
        <v>190</v>
      </c>
      <c r="B142" s="19" t="s">
        <v>36</v>
      </c>
      <c r="C142" s="19" t="s">
        <v>309</v>
      </c>
      <c r="D142" s="19" t="s">
        <v>326</v>
      </c>
      <c r="E142" s="19" t="s">
        <v>327</v>
      </c>
      <c r="F142" s="19" t="s">
        <v>308</v>
      </c>
      <c r="G142" s="17" t="s">
        <v>927</v>
      </c>
      <c r="H142" s="19" t="s">
        <v>41</v>
      </c>
      <c r="I142" s="19" t="s">
        <v>23</v>
      </c>
      <c r="J142" s="19" t="s">
        <v>24</v>
      </c>
      <c r="K142" s="21" t="s">
        <v>965</v>
      </c>
      <c r="L142" s="21" t="s">
        <v>965</v>
      </c>
      <c r="M142" s="20" t="s">
        <v>965</v>
      </c>
      <c r="N142" s="21" t="s">
        <v>965</v>
      </c>
      <c r="O142" s="21" t="s">
        <v>965</v>
      </c>
      <c r="P142" s="21" t="s">
        <v>965</v>
      </c>
      <c r="Q142" s="21" t="s">
        <v>965</v>
      </c>
      <c r="R142" s="15" t="s">
        <v>965</v>
      </c>
    </row>
    <row r="143" spans="1:18">
      <c r="A143" s="18">
        <v>191</v>
      </c>
      <c r="B143" s="19" t="s">
        <v>36</v>
      </c>
      <c r="C143" s="19" t="s">
        <v>309</v>
      </c>
      <c r="D143" s="19" t="s">
        <v>328</v>
      </c>
      <c r="E143" s="19" t="s">
        <v>329</v>
      </c>
      <c r="F143" s="19" t="s">
        <v>308</v>
      </c>
      <c r="G143" s="17" t="s">
        <v>927</v>
      </c>
      <c r="H143" s="19" t="s">
        <v>41</v>
      </c>
      <c r="I143" s="19" t="s">
        <v>23</v>
      </c>
      <c r="J143" s="19" t="s">
        <v>24</v>
      </c>
      <c r="K143" s="21" t="s">
        <v>965</v>
      </c>
      <c r="L143" s="21" t="s">
        <v>965</v>
      </c>
      <c r="M143" s="20" t="s">
        <v>965</v>
      </c>
      <c r="N143" s="21" t="s">
        <v>965</v>
      </c>
      <c r="O143" s="21" t="s">
        <v>965</v>
      </c>
      <c r="P143" s="21" t="s">
        <v>965</v>
      </c>
      <c r="Q143" s="21" t="s">
        <v>965</v>
      </c>
      <c r="R143" s="15" t="s">
        <v>965</v>
      </c>
    </row>
    <row r="144" spans="1:18">
      <c r="A144" s="18">
        <v>192</v>
      </c>
      <c r="B144" s="19" t="s">
        <v>36</v>
      </c>
      <c r="C144" s="19" t="s">
        <v>309</v>
      </c>
      <c r="D144" s="19" t="s">
        <v>330</v>
      </c>
      <c r="E144" s="19" t="s">
        <v>331</v>
      </c>
      <c r="F144" s="19" t="s">
        <v>308</v>
      </c>
      <c r="G144" s="17" t="s">
        <v>927</v>
      </c>
      <c r="H144" s="19" t="s">
        <v>41</v>
      </c>
      <c r="I144" s="19" t="s">
        <v>29</v>
      </c>
      <c r="J144" s="19" t="s">
        <v>29</v>
      </c>
      <c r="K144" s="19">
        <v>2</v>
      </c>
      <c r="L144" s="19" t="s">
        <v>954</v>
      </c>
      <c r="M144" s="20" t="s">
        <v>965</v>
      </c>
      <c r="N144" s="21" t="s">
        <v>965</v>
      </c>
      <c r="O144" s="21" t="s">
        <v>965</v>
      </c>
      <c r="P144" s="21" t="s">
        <v>965</v>
      </c>
      <c r="Q144" s="21" t="s">
        <v>965</v>
      </c>
      <c r="R144" s="15" t="s">
        <v>965</v>
      </c>
    </row>
    <row r="145" spans="1:18">
      <c r="A145" s="18">
        <v>193</v>
      </c>
      <c r="B145" s="19" t="s">
        <v>36</v>
      </c>
      <c r="C145" s="19" t="s">
        <v>309</v>
      </c>
      <c r="D145" s="19" t="s">
        <v>332</v>
      </c>
      <c r="E145" s="19" t="s">
        <v>333</v>
      </c>
      <c r="F145" s="19" t="s">
        <v>308</v>
      </c>
      <c r="G145" s="17" t="s">
        <v>927</v>
      </c>
      <c r="H145" s="19" t="s">
        <v>41</v>
      </c>
      <c r="I145" s="19" t="s">
        <v>29</v>
      </c>
      <c r="J145" s="19" t="s">
        <v>29</v>
      </c>
      <c r="K145" s="19">
        <v>6</v>
      </c>
      <c r="L145" s="19" t="s">
        <v>951</v>
      </c>
      <c r="M145" s="20" t="s">
        <v>965</v>
      </c>
      <c r="N145" s="21" t="s">
        <v>965</v>
      </c>
      <c r="O145" s="21" t="s">
        <v>965</v>
      </c>
      <c r="P145" s="21" t="s">
        <v>965</v>
      </c>
      <c r="Q145" s="19" t="s">
        <v>932</v>
      </c>
      <c r="R145" s="15" t="s">
        <v>965</v>
      </c>
    </row>
    <row r="146" spans="1:18">
      <c r="A146" s="18">
        <v>194</v>
      </c>
      <c r="B146" s="19" t="s">
        <v>36</v>
      </c>
      <c r="C146" s="19" t="s">
        <v>309</v>
      </c>
      <c r="D146" s="19" t="s">
        <v>334</v>
      </c>
      <c r="E146" s="19" t="s">
        <v>335</v>
      </c>
      <c r="F146" s="19" t="s">
        <v>308</v>
      </c>
      <c r="G146" s="17" t="s">
        <v>927</v>
      </c>
      <c r="H146" s="19" t="s">
        <v>41</v>
      </c>
      <c r="I146" s="19" t="s">
        <v>23</v>
      </c>
      <c r="J146" s="19" t="s">
        <v>24</v>
      </c>
      <c r="K146" s="21" t="s">
        <v>965</v>
      </c>
      <c r="L146" s="21" t="s">
        <v>965</v>
      </c>
      <c r="M146" s="20" t="s">
        <v>965</v>
      </c>
      <c r="N146" s="21" t="s">
        <v>965</v>
      </c>
      <c r="O146" s="21" t="s">
        <v>965</v>
      </c>
      <c r="P146" s="21" t="s">
        <v>965</v>
      </c>
      <c r="Q146" s="21" t="s">
        <v>965</v>
      </c>
      <c r="R146" s="15" t="s">
        <v>965</v>
      </c>
    </row>
    <row r="147" spans="1:18">
      <c r="A147" s="18">
        <v>195</v>
      </c>
      <c r="B147" s="19" t="s">
        <v>36</v>
      </c>
      <c r="C147" s="19" t="s">
        <v>309</v>
      </c>
      <c r="D147" s="19" t="s">
        <v>336</v>
      </c>
      <c r="E147" s="19" t="s">
        <v>337</v>
      </c>
      <c r="F147" s="19" t="s">
        <v>308</v>
      </c>
      <c r="G147" s="17" t="s">
        <v>927</v>
      </c>
      <c r="H147" s="19" t="s">
        <v>41</v>
      </c>
      <c r="I147" s="19" t="s">
        <v>23</v>
      </c>
      <c r="J147" s="19" t="s">
        <v>24</v>
      </c>
      <c r="K147" s="21" t="s">
        <v>965</v>
      </c>
      <c r="L147" s="21" t="s">
        <v>965</v>
      </c>
      <c r="M147" s="20" t="s">
        <v>965</v>
      </c>
      <c r="N147" s="21" t="s">
        <v>965</v>
      </c>
      <c r="O147" s="21" t="s">
        <v>965</v>
      </c>
      <c r="P147" s="21" t="s">
        <v>965</v>
      </c>
      <c r="Q147" s="21" t="s">
        <v>965</v>
      </c>
      <c r="R147" s="15" t="s">
        <v>965</v>
      </c>
    </row>
    <row r="148" spans="1:18">
      <c r="A148" s="18">
        <v>196</v>
      </c>
      <c r="B148" s="19" t="s">
        <v>36</v>
      </c>
      <c r="C148" s="19" t="s">
        <v>309</v>
      </c>
      <c r="D148" s="19" t="s">
        <v>338</v>
      </c>
      <c r="E148" s="19" t="s">
        <v>339</v>
      </c>
      <c r="F148" s="19" t="s">
        <v>308</v>
      </c>
      <c r="G148" s="17" t="s">
        <v>927</v>
      </c>
      <c r="H148" s="19" t="s">
        <v>41</v>
      </c>
      <c r="I148" s="19" t="s">
        <v>23</v>
      </c>
      <c r="J148" s="19" t="s">
        <v>24</v>
      </c>
      <c r="K148" s="21" t="s">
        <v>965</v>
      </c>
      <c r="L148" s="21" t="s">
        <v>965</v>
      </c>
      <c r="M148" s="20" t="s">
        <v>965</v>
      </c>
      <c r="N148" s="21" t="s">
        <v>965</v>
      </c>
      <c r="O148" s="21" t="s">
        <v>965</v>
      </c>
      <c r="P148" s="21" t="s">
        <v>965</v>
      </c>
      <c r="Q148" s="21" t="s">
        <v>965</v>
      </c>
      <c r="R148" s="15" t="s">
        <v>965</v>
      </c>
    </row>
    <row r="149" spans="1:18">
      <c r="A149" s="18">
        <v>197</v>
      </c>
      <c r="B149" s="19" t="s">
        <v>36</v>
      </c>
      <c r="C149" s="19" t="s">
        <v>309</v>
      </c>
      <c r="D149" s="19" t="s">
        <v>340</v>
      </c>
      <c r="E149" s="19" t="s">
        <v>341</v>
      </c>
      <c r="F149" s="19" t="s">
        <v>308</v>
      </c>
      <c r="G149" s="17" t="s">
        <v>927</v>
      </c>
      <c r="H149" s="19" t="s">
        <v>41</v>
      </c>
      <c r="I149" s="19" t="s">
        <v>23</v>
      </c>
      <c r="J149" s="19" t="s">
        <v>24</v>
      </c>
      <c r="K149" s="21" t="s">
        <v>965</v>
      </c>
      <c r="L149" s="21" t="s">
        <v>965</v>
      </c>
      <c r="M149" s="20" t="s">
        <v>965</v>
      </c>
      <c r="N149" s="21" t="s">
        <v>965</v>
      </c>
      <c r="O149" s="21" t="s">
        <v>965</v>
      </c>
      <c r="P149" s="21" t="s">
        <v>965</v>
      </c>
      <c r="Q149" s="21" t="s">
        <v>965</v>
      </c>
      <c r="R149" s="15" t="s">
        <v>965</v>
      </c>
    </row>
    <row r="150" spans="1:18">
      <c r="A150" s="18">
        <v>198</v>
      </c>
      <c r="B150" s="19" t="s">
        <v>36</v>
      </c>
      <c r="C150" s="19" t="s">
        <v>309</v>
      </c>
      <c r="D150" s="19" t="s">
        <v>342</v>
      </c>
      <c r="E150" s="19" t="s">
        <v>343</v>
      </c>
      <c r="F150" s="19" t="s">
        <v>308</v>
      </c>
      <c r="G150" s="17" t="s">
        <v>927</v>
      </c>
      <c r="H150" s="19" t="s">
        <v>41</v>
      </c>
      <c r="I150" s="19" t="s">
        <v>23</v>
      </c>
      <c r="J150" s="19" t="s">
        <v>24</v>
      </c>
      <c r="K150" s="21" t="s">
        <v>965</v>
      </c>
      <c r="L150" s="21" t="s">
        <v>965</v>
      </c>
      <c r="M150" s="20" t="s">
        <v>965</v>
      </c>
      <c r="N150" s="21" t="s">
        <v>965</v>
      </c>
      <c r="O150" s="21" t="s">
        <v>965</v>
      </c>
      <c r="P150" s="21" t="s">
        <v>965</v>
      </c>
      <c r="Q150" s="21" t="s">
        <v>965</v>
      </c>
      <c r="R150" s="15" t="s">
        <v>965</v>
      </c>
    </row>
    <row r="151" spans="1:18">
      <c r="A151" s="18">
        <v>199</v>
      </c>
      <c r="B151" s="19" t="s">
        <v>36</v>
      </c>
      <c r="C151" s="19" t="s">
        <v>309</v>
      </c>
      <c r="D151" s="19" t="s">
        <v>344</v>
      </c>
      <c r="E151" s="19" t="s">
        <v>345</v>
      </c>
      <c r="F151" s="19" t="s">
        <v>308</v>
      </c>
      <c r="G151" s="17" t="s">
        <v>927</v>
      </c>
      <c r="H151" s="19" t="s">
        <v>41</v>
      </c>
      <c r="I151" s="19" t="s">
        <v>23</v>
      </c>
      <c r="J151" s="19" t="s">
        <v>24</v>
      </c>
      <c r="K151" s="21" t="s">
        <v>965</v>
      </c>
      <c r="L151" s="21" t="s">
        <v>965</v>
      </c>
      <c r="M151" s="20" t="s">
        <v>965</v>
      </c>
      <c r="N151" s="21" t="s">
        <v>965</v>
      </c>
      <c r="O151" s="21" t="s">
        <v>965</v>
      </c>
      <c r="P151" s="21" t="s">
        <v>965</v>
      </c>
      <c r="Q151" s="21" t="s">
        <v>965</v>
      </c>
      <c r="R151" s="15" t="s">
        <v>965</v>
      </c>
    </row>
    <row r="152" spans="1:18">
      <c r="A152" s="18">
        <v>200</v>
      </c>
      <c r="B152" s="19" t="s">
        <v>36</v>
      </c>
      <c r="C152" s="19" t="s">
        <v>309</v>
      </c>
      <c r="D152" s="19" t="s">
        <v>346</v>
      </c>
      <c r="E152" s="19" t="s">
        <v>347</v>
      </c>
      <c r="F152" s="19" t="s">
        <v>308</v>
      </c>
      <c r="G152" s="17" t="s">
        <v>927</v>
      </c>
      <c r="H152" s="19" t="s">
        <v>41</v>
      </c>
      <c r="I152" s="19" t="s">
        <v>23</v>
      </c>
      <c r="J152" s="19" t="s">
        <v>24</v>
      </c>
      <c r="K152" s="21" t="s">
        <v>965</v>
      </c>
      <c r="L152" s="21" t="s">
        <v>965</v>
      </c>
      <c r="M152" s="20" t="s">
        <v>965</v>
      </c>
      <c r="N152" s="21" t="s">
        <v>965</v>
      </c>
      <c r="O152" s="21" t="s">
        <v>965</v>
      </c>
      <c r="P152" s="21" t="s">
        <v>965</v>
      </c>
      <c r="Q152" s="21" t="s">
        <v>965</v>
      </c>
      <c r="R152" s="15" t="s">
        <v>965</v>
      </c>
    </row>
    <row r="153" spans="1:18">
      <c r="A153" s="18">
        <v>201</v>
      </c>
      <c r="B153" s="19" t="s">
        <v>36</v>
      </c>
      <c r="C153" s="19" t="s">
        <v>309</v>
      </c>
      <c r="D153" s="19" t="s">
        <v>348</v>
      </c>
      <c r="E153" s="19" t="s">
        <v>349</v>
      </c>
      <c r="F153" s="19" t="s">
        <v>308</v>
      </c>
      <c r="G153" s="17" t="s">
        <v>927</v>
      </c>
      <c r="H153" s="19" t="s">
        <v>41</v>
      </c>
      <c r="I153" s="19" t="s">
        <v>23</v>
      </c>
      <c r="J153" s="19" t="s">
        <v>24</v>
      </c>
      <c r="K153" s="21" t="s">
        <v>965</v>
      </c>
      <c r="L153" s="21" t="s">
        <v>965</v>
      </c>
      <c r="M153" s="20" t="s">
        <v>965</v>
      </c>
      <c r="N153" s="21" t="s">
        <v>965</v>
      </c>
      <c r="O153" s="21" t="s">
        <v>965</v>
      </c>
      <c r="P153" s="21" t="s">
        <v>965</v>
      </c>
      <c r="Q153" s="21" t="s">
        <v>965</v>
      </c>
      <c r="R153" s="15" t="s">
        <v>965</v>
      </c>
    </row>
    <row r="154" spans="1:18">
      <c r="A154" s="18">
        <v>202</v>
      </c>
      <c r="B154" s="19" t="s">
        <v>36</v>
      </c>
      <c r="C154" s="19" t="s">
        <v>309</v>
      </c>
      <c r="D154" s="19" t="s">
        <v>350</v>
      </c>
      <c r="E154" s="19" t="s">
        <v>351</v>
      </c>
      <c r="F154" s="19" t="s">
        <v>308</v>
      </c>
      <c r="G154" s="17" t="s">
        <v>927</v>
      </c>
      <c r="H154" s="19" t="s">
        <v>41</v>
      </c>
      <c r="I154" s="19" t="s">
        <v>23</v>
      </c>
      <c r="J154" s="19" t="s">
        <v>24</v>
      </c>
      <c r="K154" s="21" t="s">
        <v>965</v>
      </c>
      <c r="L154" s="21" t="s">
        <v>965</v>
      </c>
      <c r="M154" s="20" t="s">
        <v>965</v>
      </c>
      <c r="N154" s="21" t="s">
        <v>965</v>
      </c>
      <c r="O154" s="21" t="s">
        <v>965</v>
      </c>
      <c r="P154" s="21" t="s">
        <v>965</v>
      </c>
      <c r="Q154" s="21" t="s">
        <v>965</v>
      </c>
      <c r="R154" s="15" t="s">
        <v>965</v>
      </c>
    </row>
    <row r="155" spans="1:18">
      <c r="A155" s="18">
        <v>203</v>
      </c>
      <c r="B155" s="19" t="s">
        <v>36</v>
      </c>
      <c r="C155" s="19" t="s">
        <v>309</v>
      </c>
      <c r="D155" s="19" t="s">
        <v>352</v>
      </c>
      <c r="E155" s="19" t="s">
        <v>353</v>
      </c>
      <c r="F155" s="19" t="s">
        <v>308</v>
      </c>
      <c r="G155" s="17" t="s">
        <v>927</v>
      </c>
      <c r="H155" s="19" t="s">
        <v>41</v>
      </c>
      <c r="I155" s="19" t="s">
        <v>23</v>
      </c>
      <c r="J155" s="19" t="s">
        <v>24</v>
      </c>
      <c r="K155" s="21" t="s">
        <v>965</v>
      </c>
      <c r="L155" s="21" t="s">
        <v>965</v>
      </c>
      <c r="M155" s="20" t="s">
        <v>965</v>
      </c>
      <c r="N155" s="21" t="s">
        <v>965</v>
      </c>
      <c r="O155" s="21" t="s">
        <v>965</v>
      </c>
      <c r="P155" s="21" t="s">
        <v>965</v>
      </c>
      <c r="Q155" s="21" t="s">
        <v>965</v>
      </c>
      <c r="R155" s="15" t="s">
        <v>965</v>
      </c>
    </row>
    <row r="156" spans="1:18">
      <c r="A156" s="18">
        <v>204</v>
      </c>
      <c r="B156" s="19" t="s">
        <v>36</v>
      </c>
      <c r="C156" s="19" t="s">
        <v>309</v>
      </c>
      <c r="D156" s="19" t="s">
        <v>354</v>
      </c>
      <c r="E156" s="19" t="s">
        <v>355</v>
      </c>
      <c r="F156" s="19" t="s">
        <v>308</v>
      </c>
      <c r="G156" s="17" t="s">
        <v>927</v>
      </c>
      <c r="H156" s="19" t="s">
        <v>41</v>
      </c>
      <c r="I156" s="19" t="s">
        <v>23</v>
      </c>
      <c r="J156" s="19" t="s">
        <v>24</v>
      </c>
      <c r="K156" s="21" t="s">
        <v>965</v>
      </c>
      <c r="L156" s="21" t="s">
        <v>965</v>
      </c>
      <c r="M156" s="20" t="s">
        <v>965</v>
      </c>
      <c r="N156" s="21" t="s">
        <v>965</v>
      </c>
      <c r="O156" s="21" t="s">
        <v>965</v>
      </c>
      <c r="P156" s="21" t="s">
        <v>965</v>
      </c>
      <c r="Q156" s="21" t="s">
        <v>965</v>
      </c>
      <c r="R156" s="15" t="s">
        <v>965</v>
      </c>
    </row>
    <row r="157" spans="1:18">
      <c r="A157" s="18">
        <v>205</v>
      </c>
      <c r="B157" s="19" t="s">
        <v>36</v>
      </c>
      <c r="C157" s="19" t="s">
        <v>309</v>
      </c>
      <c r="D157" s="19" t="s">
        <v>356</v>
      </c>
      <c r="E157" s="19" t="s">
        <v>357</v>
      </c>
      <c r="F157" s="19" t="s">
        <v>308</v>
      </c>
      <c r="G157" s="17" t="s">
        <v>927</v>
      </c>
      <c r="H157" s="19" t="s">
        <v>41</v>
      </c>
      <c r="I157" s="19" t="s">
        <v>23</v>
      </c>
      <c r="J157" s="19" t="s">
        <v>24</v>
      </c>
      <c r="K157" s="21" t="s">
        <v>965</v>
      </c>
      <c r="L157" s="21" t="s">
        <v>965</v>
      </c>
      <c r="M157" s="20" t="s">
        <v>965</v>
      </c>
      <c r="N157" s="21" t="s">
        <v>965</v>
      </c>
      <c r="O157" s="21" t="s">
        <v>965</v>
      </c>
      <c r="P157" s="21" t="s">
        <v>965</v>
      </c>
      <c r="Q157" s="21" t="s">
        <v>965</v>
      </c>
      <c r="R157" s="15" t="s">
        <v>965</v>
      </c>
    </row>
    <row r="158" spans="1:18">
      <c r="A158" s="18">
        <v>206</v>
      </c>
      <c r="B158" s="19" t="s">
        <v>36</v>
      </c>
      <c r="C158" s="19" t="s">
        <v>309</v>
      </c>
      <c r="D158" s="19" t="s">
        <v>358</v>
      </c>
      <c r="E158" s="19" t="s">
        <v>359</v>
      </c>
      <c r="F158" s="19" t="s">
        <v>308</v>
      </c>
      <c r="G158" s="17" t="s">
        <v>927</v>
      </c>
      <c r="H158" s="19" t="s">
        <v>41</v>
      </c>
      <c r="I158" s="19" t="s">
        <v>23</v>
      </c>
      <c r="J158" s="19" t="s">
        <v>24</v>
      </c>
      <c r="K158" s="21" t="s">
        <v>965</v>
      </c>
      <c r="L158" s="21" t="s">
        <v>965</v>
      </c>
      <c r="M158" s="20" t="s">
        <v>965</v>
      </c>
      <c r="N158" s="21" t="s">
        <v>965</v>
      </c>
      <c r="O158" s="21" t="s">
        <v>965</v>
      </c>
      <c r="P158" s="21" t="s">
        <v>965</v>
      </c>
      <c r="Q158" s="21" t="s">
        <v>965</v>
      </c>
      <c r="R158" s="15" t="s">
        <v>965</v>
      </c>
    </row>
    <row r="159" spans="1:18">
      <c r="A159" s="18">
        <v>207</v>
      </c>
      <c r="B159" s="19" t="s">
        <v>36</v>
      </c>
      <c r="C159" s="19" t="s">
        <v>309</v>
      </c>
      <c r="D159" s="19" t="s">
        <v>360</v>
      </c>
      <c r="E159" s="19" t="s">
        <v>361</v>
      </c>
      <c r="F159" s="19" t="s">
        <v>308</v>
      </c>
      <c r="G159" s="17" t="s">
        <v>927</v>
      </c>
      <c r="H159" s="19" t="s">
        <v>41</v>
      </c>
      <c r="I159" s="19" t="s">
        <v>23</v>
      </c>
      <c r="J159" s="19" t="s">
        <v>24</v>
      </c>
      <c r="K159" s="21" t="s">
        <v>965</v>
      </c>
      <c r="L159" s="21" t="s">
        <v>965</v>
      </c>
      <c r="M159" s="20" t="s">
        <v>965</v>
      </c>
      <c r="N159" s="21" t="s">
        <v>965</v>
      </c>
      <c r="O159" s="21" t="s">
        <v>965</v>
      </c>
      <c r="P159" s="21" t="s">
        <v>965</v>
      </c>
      <c r="Q159" s="21" t="s">
        <v>965</v>
      </c>
      <c r="R159" s="15" t="s">
        <v>965</v>
      </c>
    </row>
    <row r="160" spans="1:18">
      <c r="A160" s="18">
        <v>208</v>
      </c>
      <c r="B160" s="19" t="s">
        <v>36</v>
      </c>
      <c r="C160" s="19" t="s">
        <v>309</v>
      </c>
      <c r="D160" s="19" t="s">
        <v>362</v>
      </c>
      <c r="E160" s="19" t="s">
        <v>363</v>
      </c>
      <c r="F160" s="19" t="s">
        <v>308</v>
      </c>
      <c r="G160" s="17" t="s">
        <v>927</v>
      </c>
      <c r="H160" s="19" t="s">
        <v>41</v>
      </c>
      <c r="I160" s="19" t="s">
        <v>29</v>
      </c>
      <c r="J160" s="19" t="s">
        <v>29</v>
      </c>
      <c r="K160" s="19">
        <v>3</v>
      </c>
      <c r="L160" s="19" t="s">
        <v>955</v>
      </c>
      <c r="M160" s="20" t="s">
        <v>965</v>
      </c>
      <c r="N160" s="21" t="s">
        <v>965</v>
      </c>
      <c r="O160" s="21" t="s">
        <v>965</v>
      </c>
      <c r="P160" s="21" t="s">
        <v>965</v>
      </c>
      <c r="Q160" s="21" t="s">
        <v>965</v>
      </c>
      <c r="R160" s="15" t="s">
        <v>965</v>
      </c>
    </row>
    <row r="161" spans="1:18">
      <c r="A161" s="18">
        <v>209</v>
      </c>
      <c r="B161" s="19" t="s">
        <v>36</v>
      </c>
      <c r="C161" s="19" t="s">
        <v>309</v>
      </c>
      <c r="D161" s="19" t="s">
        <v>364</v>
      </c>
      <c r="E161" s="19" t="s">
        <v>365</v>
      </c>
      <c r="F161" s="19" t="s">
        <v>308</v>
      </c>
      <c r="G161" s="17" t="s">
        <v>927</v>
      </c>
      <c r="H161" s="19" t="s">
        <v>41</v>
      </c>
      <c r="I161" s="19" t="s">
        <v>23</v>
      </c>
      <c r="J161" s="19" t="s">
        <v>24</v>
      </c>
      <c r="K161" s="21" t="s">
        <v>965</v>
      </c>
      <c r="L161" s="21" t="s">
        <v>965</v>
      </c>
      <c r="M161" s="20" t="s">
        <v>965</v>
      </c>
      <c r="N161" s="21" t="s">
        <v>965</v>
      </c>
      <c r="O161" s="21" t="s">
        <v>965</v>
      </c>
      <c r="P161" s="21" t="s">
        <v>965</v>
      </c>
      <c r="Q161" s="21" t="s">
        <v>965</v>
      </c>
      <c r="R161" s="15" t="s">
        <v>965</v>
      </c>
    </row>
    <row r="162" spans="1:18">
      <c r="A162" s="18">
        <v>210</v>
      </c>
      <c r="B162" s="19" t="s">
        <v>36</v>
      </c>
      <c r="C162" s="19" t="s">
        <v>309</v>
      </c>
      <c r="D162" s="19" t="s">
        <v>366</v>
      </c>
      <c r="E162" s="19" t="s">
        <v>367</v>
      </c>
      <c r="F162" s="19" t="s">
        <v>308</v>
      </c>
      <c r="G162" s="17" t="s">
        <v>927</v>
      </c>
      <c r="H162" s="19" t="s">
        <v>41</v>
      </c>
      <c r="I162" s="19" t="s">
        <v>23</v>
      </c>
      <c r="J162" s="19" t="s">
        <v>24</v>
      </c>
      <c r="K162" s="21" t="s">
        <v>965</v>
      </c>
      <c r="L162" s="21" t="s">
        <v>965</v>
      </c>
      <c r="M162" s="20" t="s">
        <v>965</v>
      </c>
      <c r="N162" s="21" t="s">
        <v>965</v>
      </c>
      <c r="O162" s="21" t="s">
        <v>965</v>
      </c>
      <c r="P162" s="21" t="s">
        <v>965</v>
      </c>
      <c r="Q162" s="21" t="s">
        <v>965</v>
      </c>
      <c r="R162" s="15" t="s">
        <v>965</v>
      </c>
    </row>
    <row r="163" spans="1:18">
      <c r="A163" s="18">
        <v>211</v>
      </c>
      <c r="B163" s="19" t="s">
        <v>36</v>
      </c>
      <c r="C163" s="19" t="s">
        <v>309</v>
      </c>
      <c r="D163" s="19" t="s">
        <v>368</v>
      </c>
      <c r="E163" s="19" t="s">
        <v>369</v>
      </c>
      <c r="F163" s="19" t="s">
        <v>308</v>
      </c>
      <c r="G163" s="17" t="s">
        <v>927</v>
      </c>
      <c r="H163" s="19" t="s">
        <v>41</v>
      </c>
      <c r="I163" s="19" t="s">
        <v>23</v>
      </c>
      <c r="J163" s="19" t="s">
        <v>24</v>
      </c>
      <c r="K163" s="21" t="s">
        <v>965</v>
      </c>
      <c r="L163" s="21" t="s">
        <v>965</v>
      </c>
      <c r="M163" s="20" t="s">
        <v>965</v>
      </c>
      <c r="N163" s="21" t="s">
        <v>965</v>
      </c>
      <c r="O163" s="21" t="s">
        <v>965</v>
      </c>
      <c r="P163" s="21" t="s">
        <v>965</v>
      </c>
      <c r="Q163" s="21" t="s">
        <v>965</v>
      </c>
      <c r="R163" s="15" t="s">
        <v>965</v>
      </c>
    </row>
    <row r="164" spans="1:18">
      <c r="A164" s="18">
        <v>212</v>
      </c>
      <c r="B164" s="19" t="s">
        <v>36</v>
      </c>
      <c r="C164" s="19" t="s">
        <v>309</v>
      </c>
      <c r="D164" s="19" t="s">
        <v>370</v>
      </c>
      <c r="E164" s="19" t="s">
        <v>371</v>
      </c>
      <c r="F164" s="19" t="s">
        <v>308</v>
      </c>
      <c r="G164" s="17" t="s">
        <v>927</v>
      </c>
      <c r="H164" s="19" t="s">
        <v>41</v>
      </c>
      <c r="I164" s="19" t="s">
        <v>23</v>
      </c>
      <c r="J164" s="19" t="s">
        <v>24</v>
      </c>
      <c r="K164" s="21" t="s">
        <v>965</v>
      </c>
      <c r="L164" s="21" t="s">
        <v>965</v>
      </c>
      <c r="M164" s="20" t="s">
        <v>965</v>
      </c>
      <c r="N164" s="21" t="s">
        <v>965</v>
      </c>
      <c r="O164" s="21" t="s">
        <v>965</v>
      </c>
      <c r="P164" s="21" t="s">
        <v>965</v>
      </c>
      <c r="Q164" s="21" t="s">
        <v>965</v>
      </c>
      <c r="R164" s="15" t="s">
        <v>965</v>
      </c>
    </row>
    <row r="165" spans="1:18">
      <c r="A165" s="18">
        <v>213</v>
      </c>
      <c r="B165" s="19" t="s">
        <v>36</v>
      </c>
      <c r="C165" s="19" t="s">
        <v>309</v>
      </c>
      <c r="D165" s="19" t="s">
        <v>372</v>
      </c>
      <c r="E165" s="19" t="s">
        <v>373</v>
      </c>
      <c r="F165" s="19" t="s">
        <v>308</v>
      </c>
      <c r="G165" s="17" t="s">
        <v>927</v>
      </c>
      <c r="H165" s="19" t="s">
        <v>41</v>
      </c>
      <c r="I165" s="19" t="s">
        <v>23</v>
      </c>
      <c r="J165" s="19" t="s">
        <v>24</v>
      </c>
      <c r="K165" s="21" t="s">
        <v>965</v>
      </c>
      <c r="L165" s="21" t="s">
        <v>965</v>
      </c>
      <c r="M165" s="20" t="s">
        <v>965</v>
      </c>
      <c r="N165" s="21" t="s">
        <v>965</v>
      </c>
      <c r="O165" s="21" t="s">
        <v>965</v>
      </c>
      <c r="P165" s="21" t="s">
        <v>965</v>
      </c>
      <c r="Q165" s="21" t="s">
        <v>965</v>
      </c>
      <c r="R165" s="15" t="s">
        <v>965</v>
      </c>
    </row>
    <row r="166" spans="1:18">
      <c r="A166" s="18">
        <v>214</v>
      </c>
      <c r="B166" s="19" t="s">
        <v>36</v>
      </c>
      <c r="C166" s="19" t="s">
        <v>374</v>
      </c>
      <c r="D166" s="19" t="s">
        <v>375</v>
      </c>
      <c r="E166" s="19" t="s">
        <v>376</v>
      </c>
      <c r="F166" s="19" t="s">
        <v>377</v>
      </c>
      <c r="G166" s="17" t="s">
        <v>926</v>
      </c>
      <c r="H166" s="19" t="s">
        <v>41</v>
      </c>
      <c r="I166" s="19" t="s">
        <v>29</v>
      </c>
      <c r="J166" s="19" t="s">
        <v>29</v>
      </c>
      <c r="K166" s="19">
        <v>3</v>
      </c>
      <c r="L166" s="19" t="s">
        <v>932</v>
      </c>
      <c r="M166" s="20" t="s">
        <v>965</v>
      </c>
      <c r="N166" s="21" t="s">
        <v>965</v>
      </c>
      <c r="O166" s="21" t="s">
        <v>965</v>
      </c>
      <c r="P166" s="21" t="s">
        <v>965</v>
      </c>
      <c r="Q166" s="19" t="s">
        <v>932</v>
      </c>
      <c r="R166" s="13" t="s">
        <v>923</v>
      </c>
    </row>
    <row r="167" spans="1:18">
      <c r="A167" s="18">
        <v>215</v>
      </c>
      <c r="B167" s="19" t="s">
        <v>36</v>
      </c>
      <c r="C167" s="19" t="s">
        <v>374</v>
      </c>
      <c r="D167" s="19" t="s">
        <v>378</v>
      </c>
      <c r="E167" s="19" t="s">
        <v>379</v>
      </c>
      <c r="F167" s="19" t="s">
        <v>377</v>
      </c>
      <c r="G167" s="17" t="s">
        <v>926</v>
      </c>
      <c r="H167" s="19" t="s">
        <v>41</v>
      </c>
      <c r="I167" s="19" t="s">
        <v>23</v>
      </c>
      <c r="J167" s="19" t="s">
        <v>24</v>
      </c>
      <c r="K167" s="21" t="s">
        <v>965</v>
      </c>
      <c r="L167" s="21" t="s">
        <v>965</v>
      </c>
      <c r="M167" s="20" t="s">
        <v>965</v>
      </c>
      <c r="N167" s="21" t="s">
        <v>965</v>
      </c>
      <c r="O167" s="21" t="s">
        <v>965</v>
      </c>
      <c r="P167" s="21" t="s">
        <v>965</v>
      </c>
      <c r="Q167" s="21" t="s">
        <v>965</v>
      </c>
      <c r="R167" s="15" t="s">
        <v>965</v>
      </c>
    </row>
    <row r="168" spans="1:18">
      <c r="A168" s="18">
        <v>216</v>
      </c>
      <c r="B168" s="19" t="s">
        <v>36</v>
      </c>
      <c r="C168" s="19" t="s">
        <v>374</v>
      </c>
      <c r="D168" s="19" t="s">
        <v>380</v>
      </c>
      <c r="E168" s="19" t="s">
        <v>381</v>
      </c>
      <c r="F168" s="19" t="s">
        <v>377</v>
      </c>
      <c r="G168" s="17" t="s">
        <v>926</v>
      </c>
      <c r="H168" s="19" t="s">
        <v>41</v>
      </c>
      <c r="I168" s="19" t="s">
        <v>23</v>
      </c>
      <c r="J168" s="19" t="s">
        <v>24</v>
      </c>
      <c r="K168" s="21" t="s">
        <v>965</v>
      </c>
      <c r="L168" s="21" t="s">
        <v>965</v>
      </c>
      <c r="M168" s="20" t="s">
        <v>965</v>
      </c>
      <c r="N168" s="21" t="s">
        <v>965</v>
      </c>
      <c r="O168" s="21" t="s">
        <v>965</v>
      </c>
      <c r="P168" s="21" t="s">
        <v>965</v>
      </c>
      <c r="Q168" s="21" t="s">
        <v>965</v>
      </c>
      <c r="R168" s="15" t="s">
        <v>965</v>
      </c>
    </row>
    <row r="169" spans="1:18">
      <c r="A169" s="18">
        <v>217</v>
      </c>
      <c r="B169" s="19" t="s">
        <v>36</v>
      </c>
      <c r="C169" s="19" t="s">
        <v>374</v>
      </c>
      <c r="D169" s="19" t="s">
        <v>382</v>
      </c>
      <c r="E169" s="19" t="s">
        <v>383</v>
      </c>
      <c r="F169" s="19" t="s">
        <v>377</v>
      </c>
      <c r="G169" s="17" t="s">
        <v>926</v>
      </c>
      <c r="H169" s="19" t="s">
        <v>41</v>
      </c>
      <c r="I169" s="19" t="s">
        <v>23</v>
      </c>
      <c r="J169" s="19" t="s">
        <v>24</v>
      </c>
      <c r="K169" s="21" t="s">
        <v>965</v>
      </c>
      <c r="L169" s="21" t="s">
        <v>965</v>
      </c>
      <c r="M169" s="20" t="s">
        <v>965</v>
      </c>
      <c r="N169" s="21" t="s">
        <v>965</v>
      </c>
      <c r="O169" s="21" t="s">
        <v>965</v>
      </c>
      <c r="P169" s="21" t="s">
        <v>965</v>
      </c>
      <c r="Q169" s="21" t="s">
        <v>965</v>
      </c>
      <c r="R169" s="15" t="s">
        <v>965</v>
      </c>
    </row>
    <row r="170" spans="1:18">
      <c r="A170" s="18">
        <v>218</v>
      </c>
      <c r="B170" s="19" t="s">
        <v>36</v>
      </c>
      <c r="C170" s="19" t="s">
        <v>374</v>
      </c>
      <c r="D170" s="19" t="s">
        <v>384</v>
      </c>
      <c r="E170" s="19" t="s">
        <v>385</v>
      </c>
      <c r="F170" s="19" t="s">
        <v>377</v>
      </c>
      <c r="G170" s="17" t="s">
        <v>926</v>
      </c>
      <c r="H170" s="19" t="s">
        <v>41</v>
      </c>
      <c r="I170" s="19" t="s">
        <v>23</v>
      </c>
      <c r="J170" s="19" t="s">
        <v>24</v>
      </c>
      <c r="K170" s="21" t="s">
        <v>965</v>
      </c>
      <c r="L170" s="21" t="s">
        <v>965</v>
      </c>
      <c r="M170" s="20" t="s">
        <v>965</v>
      </c>
      <c r="N170" s="21" t="s">
        <v>965</v>
      </c>
      <c r="O170" s="21" t="s">
        <v>965</v>
      </c>
      <c r="P170" s="21" t="s">
        <v>965</v>
      </c>
      <c r="Q170" s="21" t="s">
        <v>965</v>
      </c>
      <c r="R170" s="15" t="s">
        <v>965</v>
      </c>
    </row>
    <row r="171" spans="1:18">
      <c r="A171" s="18">
        <v>219</v>
      </c>
      <c r="B171" s="19" t="s">
        <v>36</v>
      </c>
      <c r="C171" s="19" t="s">
        <v>374</v>
      </c>
      <c r="D171" s="19" t="s">
        <v>386</v>
      </c>
      <c r="E171" s="19" t="s">
        <v>387</v>
      </c>
      <c r="F171" s="19" t="s">
        <v>377</v>
      </c>
      <c r="G171" s="17" t="s">
        <v>926</v>
      </c>
      <c r="H171" s="19" t="s">
        <v>41</v>
      </c>
      <c r="I171" s="19" t="s">
        <v>23</v>
      </c>
      <c r="J171" s="19" t="s">
        <v>29</v>
      </c>
      <c r="K171" s="21" t="s">
        <v>965</v>
      </c>
      <c r="L171" s="21" t="s">
        <v>965</v>
      </c>
      <c r="M171" s="20" t="s">
        <v>965</v>
      </c>
      <c r="N171" s="21" t="s">
        <v>965</v>
      </c>
      <c r="O171" s="21" t="s">
        <v>965</v>
      </c>
      <c r="P171" s="21" t="s">
        <v>965</v>
      </c>
      <c r="Q171" s="19" t="s">
        <v>932</v>
      </c>
      <c r="R171" s="15" t="s">
        <v>965</v>
      </c>
    </row>
    <row r="172" spans="1:18">
      <c r="A172" s="18">
        <v>220</v>
      </c>
      <c r="B172" s="19" t="s">
        <v>36</v>
      </c>
      <c r="C172" s="19" t="s">
        <v>374</v>
      </c>
      <c r="D172" s="19" t="s">
        <v>388</v>
      </c>
      <c r="E172" s="19" t="s">
        <v>389</v>
      </c>
      <c r="F172" s="19" t="s">
        <v>377</v>
      </c>
      <c r="G172" s="17" t="s">
        <v>926</v>
      </c>
      <c r="H172" s="19" t="s">
        <v>41</v>
      </c>
      <c r="I172" s="19" t="s">
        <v>23</v>
      </c>
      <c r="J172" s="19" t="s">
        <v>24</v>
      </c>
      <c r="K172" s="21" t="s">
        <v>965</v>
      </c>
      <c r="L172" s="21" t="s">
        <v>965</v>
      </c>
      <c r="M172" s="20" t="s">
        <v>965</v>
      </c>
      <c r="N172" s="21" t="s">
        <v>965</v>
      </c>
      <c r="O172" s="21" t="s">
        <v>965</v>
      </c>
      <c r="P172" s="21" t="s">
        <v>965</v>
      </c>
      <c r="Q172" s="21" t="s">
        <v>965</v>
      </c>
      <c r="R172" s="15" t="s">
        <v>965</v>
      </c>
    </row>
    <row r="173" spans="1:18">
      <c r="A173" s="18">
        <v>221</v>
      </c>
      <c r="B173" s="19" t="s">
        <v>36</v>
      </c>
      <c r="C173" s="19" t="s">
        <v>374</v>
      </c>
      <c r="D173" s="19" t="s">
        <v>390</v>
      </c>
      <c r="E173" s="19" t="s">
        <v>391</v>
      </c>
      <c r="F173" s="19" t="s">
        <v>377</v>
      </c>
      <c r="G173" s="17" t="s">
        <v>926</v>
      </c>
      <c r="H173" s="19" t="s">
        <v>41</v>
      </c>
      <c r="I173" s="19" t="s">
        <v>23</v>
      </c>
      <c r="J173" s="19" t="s">
        <v>24</v>
      </c>
      <c r="K173" s="21" t="s">
        <v>965</v>
      </c>
      <c r="L173" s="21" t="s">
        <v>965</v>
      </c>
      <c r="M173" s="20" t="s">
        <v>965</v>
      </c>
      <c r="N173" s="21" t="s">
        <v>965</v>
      </c>
      <c r="O173" s="21" t="s">
        <v>965</v>
      </c>
      <c r="P173" s="21" t="s">
        <v>965</v>
      </c>
      <c r="Q173" s="21" t="s">
        <v>965</v>
      </c>
      <c r="R173" s="15" t="s">
        <v>965</v>
      </c>
    </row>
    <row r="174" spans="1:18">
      <c r="A174" s="18">
        <v>222</v>
      </c>
      <c r="B174" s="19" t="s">
        <v>36</v>
      </c>
      <c r="C174" s="19" t="s">
        <v>374</v>
      </c>
      <c r="D174" s="19" t="s">
        <v>392</v>
      </c>
      <c r="E174" s="19" t="s">
        <v>393</v>
      </c>
      <c r="F174" s="19" t="s">
        <v>377</v>
      </c>
      <c r="G174" s="17" t="s">
        <v>926</v>
      </c>
      <c r="H174" s="19" t="s">
        <v>41</v>
      </c>
      <c r="I174" s="19" t="s">
        <v>23</v>
      </c>
      <c r="J174" s="19" t="s">
        <v>24</v>
      </c>
      <c r="K174" s="21" t="s">
        <v>965</v>
      </c>
      <c r="L174" s="21" t="s">
        <v>965</v>
      </c>
      <c r="M174" s="20" t="s">
        <v>965</v>
      </c>
      <c r="N174" s="21" t="s">
        <v>965</v>
      </c>
      <c r="O174" s="21" t="s">
        <v>965</v>
      </c>
      <c r="P174" s="21" t="s">
        <v>965</v>
      </c>
      <c r="Q174" s="21" t="s">
        <v>965</v>
      </c>
      <c r="R174" s="15" t="s">
        <v>965</v>
      </c>
    </row>
    <row r="175" spans="1:18">
      <c r="A175" s="18">
        <v>223</v>
      </c>
      <c r="B175" s="19" t="s">
        <v>36</v>
      </c>
      <c r="C175" s="19" t="s">
        <v>374</v>
      </c>
      <c r="D175" s="19" t="s">
        <v>394</v>
      </c>
      <c r="E175" s="19" t="s">
        <v>395</v>
      </c>
      <c r="F175" s="19" t="s">
        <v>377</v>
      </c>
      <c r="G175" s="17" t="s">
        <v>926</v>
      </c>
      <c r="H175" s="19" t="s">
        <v>41</v>
      </c>
      <c r="I175" s="19" t="s">
        <v>23</v>
      </c>
      <c r="J175" s="19" t="s">
        <v>24</v>
      </c>
      <c r="K175" s="21" t="s">
        <v>965</v>
      </c>
      <c r="L175" s="21" t="s">
        <v>965</v>
      </c>
      <c r="M175" s="20" t="s">
        <v>965</v>
      </c>
      <c r="N175" s="21" t="s">
        <v>965</v>
      </c>
      <c r="O175" s="21" t="s">
        <v>965</v>
      </c>
      <c r="P175" s="21" t="s">
        <v>965</v>
      </c>
      <c r="Q175" s="21" t="s">
        <v>965</v>
      </c>
      <c r="R175" s="15" t="s">
        <v>965</v>
      </c>
    </row>
    <row r="176" spans="1:18">
      <c r="A176" s="18">
        <v>224</v>
      </c>
      <c r="B176" s="19" t="s">
        <v>36</v>
      </c>
      <c r="C176" s="19" t="s">
        <v>374</v>
      </c>
      <c r="D176" s="19" t="s">
        <v>396</v>
      </c>
      <c r="E176" s="19" t="s">
        <v>397</v>
      </c>
      <c r="F176" s="19" t="s">
        <v>377</v>
      </c>
      <c r="G176" s="17" t="s">
        <v>926</v>
      </c>
      <c r="H176" s="19" t="s">
        <v>41</v>
      </c>
      <c r="I176" s="19" t="s">
        <v>23</v>
      </c>
      <c r="J176" s="19" t="s">
        <v>24</v>
      </c>
      <c r="K176" s="21" t="s">
        <v>965</v>
      </c>
      <c r="L176" s="21" t="s">
        <v>965</v>
      </c>
      <c r="M176" s="20" t="s">
        <v>965</v>
      </c>
      <c r="N176" s="21" t="s">
        <v>965</v>
      </c>
      <c r="O176" s="21" t="s">
        <v>965</v>
      </c>
      <c r="P176" s="21" t="s">
        <v>965</v>
      </c>
      <c r="Q176" s="21" t="s">
        <v>965</v>
      </c>
      <c r="R176" s="15" t="s">
        <v>965</v>
      </c>
    </row>
    <row r="177" spans="1:18">
      <c r="A177" s="18">
        <v>225</v>
      </c>
      <c r="B177" s="19" t="s">
        <v>36</v>
      </c>
      <c r="C177" s="19" t="s">
        <v>374</v>
      </c>
      <c r="D177" s="19" t="s">
        <v>398</v>
      </c>
      <c r="E177" s="19" t="s">
        <v>399</v>
      </c>
      <c r="F177" s="19" t="s">
        <v>377</v>
      </c>
      <c r="G177" s="17" t="s">
        <v>926</v>
      </c>
      <c r="H177" s="19" t="s">
        <v>41</v>
      </c>
      <c r="I177" s="19" t="s">
        <v>23</v>
      </c>
      <c r="J177" s="19" t="s">
        <v>24</v>
      </c>
      <c r="K177" s="21" t="s">
        <v>965</v>
      </c>
      <c r="L177" s="21" t="s">
        <v>965</v>
      </c>
      <c r="M177" s="20" t="s">
        <v>965</v>
      </c>
      <c r="N177" s="21" t="s">
        <v>965</v>
      </c>
      <c r="O177" s="21" t="s">
        <v>965</v>
      </c>
      <c r="P177" s="21" t="s">
        <v>965</v>
      </c>
      <c r="Q177" s="21" t="s">
        <v>965</v>
      </c>
      <c r="R177" s="15" t="s">
        <v>965</v>
      </c>
    </row>
    <row r="178" spans="1:18">
      <c r="A178" s="18">
        <v>226</v>
      </c>
      <c r="B178" s="19" t="s">
        <v>36</v>
      </c>
      <c r="C178" s="19" t="s">
        <v>374</v>
      </c>
      <c r="D178" s="19" t="s">
        <v>400</v>
      </c>
      <c r="E178" s="19" t="s">
        <v>401</v>
      </c>
      <c r="F178" s="19" t="s">
        <v>377</v>
      </c>
      <c r="G178" s="17" t="s">
        <v>926</v>
      </c>
      <c r="H178" s="19" t="s">
        <v>41</v>
      </c>
      <c r="I178" s="19" t="s">
        <v>23</v>
      </c>
      <c r="J178" s="19" t="s">
        <v>24</v>
      </c>
      <c r="K178" s="21" t="s">
        <v>965</v>
      </c>
      <c r="L178" s="21" t="s">
        <v>965</v>
      </c>
      <c r="M178" s="20" t="s">
        <v>965</v>
      </c>
      <c r="N178" s="21" t="s">
        <v>965</v>
      </c>
      <c r="O178" s="21" t="s">
        <v>965</v>
      </c>
      <c r="P178" s="21" t="s">
        <v>965</v>
      </c>
      <c r="Q178" s="21" t="s">
        <v>965</v>
      </c>
      <c r="R178" s="15" t="s">
        <v>965</v>
      </c>
    </row>
    <row r="179" spans="1:18">
      <c r="A179" s="18">
        <v>227</v>
      </c>
      <c r="B179" s="19" t="s">
        <v>36</v>
      </c>
      <c r="C179" s="19" t="s">
        <v>402</v>
      </c>
      <c r="D179" s="19" t="s">
        <v>403</v>
      </c>
      <c r="E179" s="19" t="s">
        <v>404</v>
      </c>
      <c r="F179" s="19" t="s">
        <v>405</v>
      </c>
      <c r="G179" s="17" t="s">
        <v>926</v>
      </c>
      <c r="H179" s="19" t="s">
        <v>406</v>
      </c>
      <c r="I179" s="19" t="s">
        <v>23</v>
      </c>
      <c r="J179" s="19" t="s">
        <v>24</v>
      </c>
      <c r="K179" s="21" t="s">
        <v>965</v>
      </c>
      <c r="L179" s="21" t="s">
        <v>965</v>
      </c>
      <c r="M179" s="20" t="s">
        <v>965</v>
      </c>
      <c r="N179" s="21" t="s">
        <v>965</v>
      </c>
      <c r="O179" s="21" t="s">
        <v>965</v>
      </c>
      <c r="P179" s="21" t="s">
        <v>965</v>
      </c>
      <c r="Q179" s="21" t="s">
        <v>965</v>
      </c>
      <c r="R179" s="15" t="s">
        <v>965</v>
      </c>
    </row>
    <row r="180" spans="1:18">
      <c r="A180" s="18">
        <v>228</v>
      </c>
      <c r="B180" s="19" t="s">
        <v>36</v>
      </c>
      <c r="C180" s="19" t="s">
        <v>402</v>
      </c>
      <c r="D180" s="19" t="s">
        <v>407</v>
      </c>
      <c r="E180" s="19" t="s">
        <v>408</v>
      </c>
      <c r="F180" s="19" t="s">
        <v>405</v>
      </c>
      <c r="G180" s="17" t="s">
        <v>926</v>
      </c>
      <c r="H180" s="19" t="s">
        <v>406</v>
      </c>
      <c r="I180" s="19" t="s">
        <v>23</v>
      </c>
      <c r="J180" s="19" t="s">
        <v>24</v>
      </c>
      <c r="K180" s="21" t="s">
        <v>965</v>
      </c>
      <c r="L180" s="21" t="s">
        <v>965</v>
      </c>
      <c r="M180" s="20" t="s">
        <v>965</v>
      </c>
      <c r="N180" s="21" t="s">
        <v>965</v>
      </c>
      <c r="O180" s="21" t="s">
        <v>965</v>
      </c>
      <c r="P180" s="21" t="s">
        <v>965</v>
      </c>
      <c r="Q180" s="21" t="s">
        <v>965</v>
      </c>
      <c r="R180" s="15" t="s">
        <v>965</v>
      </c>
    </row>
    <row r="181" spans="1:18">
      <c r="A181" s="18">
        <v>229</v>
      </c>
      <c r="B181" s="19" t="s">
        <v>36</v>
      </c>
      <c r="C181" s="19" t="s">
        <v>402</v>
      </c>
      <c r="D181" s="19" t="s">
        <v>409</v>
      </c>
      <c r="E181" s="19" t="s">
        <v>410</v>
      </c>
      <c r="F181" s="19" t="s">
        <v>405</v>
      </c>
      <c r="G181" s="17" t="s">
        <v>926</v>
      </c>
      <c r="H181" s="19" t="s">
        <v>406</v>
      </c>
      <c r="I181" s="19" t="s">
        <v>23</v>
      </c>
      <c r="J181" s="19" t="s">
        <v>24</v>
      </c>
      <c r="K181" s="21" t="s">
        <v>965</v>
      </c>
      <c r="L181" s="21" t="s">
        <v>965</v>
      </c>
      <c r="M181" s="20" t="s">
        <v>965</v>
      </c>
      <c r="N181" s="21" t="s">
        <v>965</v>
      </c>
      <c r="O181" s="21" t="s">
        <v>965</v>
      </c>
      <c r="P181" s="21" t="s">
        <v>965</v>
      </c>
      <c r="Q181" s="21" t="s">
        <v>965</v>
      </c>
      <c r="R181" s="15" t="s">
        <v>965</v>
      </c>
    </row>
    <row r="182" spans="1:18">
      <c r="A182" s="18">
        <v>230</v>
      </c>
      <c r="B182" s="19" t="s">
        <v>36</v>
      </c>
      <c r="C182" s="19" t="s">
        <v>402</v>
      </c>
      <c r="D182" s="19" t="s">
        <v>411</v>
      </c>
      <c r="E182" s="19" t="s">
        <v>412</v>
      </c>
      <c r="F182" s="19" t="s">
        <v>405</v>
      </c>
      <c r="G182" s="17" t="s">
        <v>926</v>
      </c>
      <c r="H182" s="19" t="s">
        <v>406</v>
      </c>
      <c r="I182" s="19" t="s">
        <v>23</v>
      </c>
      <c r="J182" s="19" t="s">
        <v>24</v>
      </c>
      <c r="K182" s="21" t="s">
        <v>965</v>
      </c>
      <c r="L182" s="21" t="s">
        <v>965</v>
      </c>
      <c r="M182" s="20" t="s">
        <v>965</v>
      </c>
      <c r="N182" s="21" t="s">
        <v>965</v>
      </c>
      <c r="O182" s="21" t="s">
        <v>965</v>
      </c>
      <c r="P182" s="21" t="s">
        <v>965</v>
      </c>
      <c r="Q182" s="21" t="s">
        <v>965</v>
      </c>
      <c r="R182" s="15" t="s">
        <v>965</v>
      </c>
    </row>
    <row r="183" spans="1:18">
      <c r="A183" s="18">
        <v>231</v>
      </c>
      <c r="B183" s="19" t="s">
        <v>36</v>
      </c>
      <c r="C183" s="19" t="s">
        <v>402</v>
      </c>
      <c r="D183" s="19" t="s">
        <v>413</v>
      </c>
      <c r="E183" s="19" t="s">
        <v>414</v>
      </c>
      <c r="F183" s="19" t="s">
        <v>405</v>
      </c>
      <c r="G183" s="17" t="s">
        <v>926</v>
      </c>
      <c r="H183" s="19" t="s">
        <v>406</v>
      </c>
      <c r="I183" s="19" t="s">
        <v>23</v>
      </c>
      <c r="J183" s="19" t="s">
        <v>24</v>
      </c>
      <c r="K183" s="21" t="s">
        <v>965</v>
      </c>
      <c r="L183" s="21" t="s">
        <v>965</v>
      </c>
      <c r="M183" s="20" t="s">
        <v>965</v>
      </c>
      <c r="N183" s="21" t="s">
        <v>965</v>
      </c>
      <c r="O183" s="21" t="s">
        <v>965</v>
      </c>
      <c r="P183" s="21" t="s">
        <v>965</v>
      </c>
      <c r="Q183" s="21" t="s">
        <v>965</v>
      </c>
      <c r="R183" s="15" t="s">
        <v>965</v>
      </c>
    </row>
    <row r="184" spans="1:18">
      <c r="A184" s="18">
        <v>232</v>
      </c>
      <c r="B184" s="19" t="s">
        <v>36</v>
      </c>
      <c r="C184" s="19" t="s">
        <v>402</v>
      </c>
      <c r="D184" s="19" t="s">
        <v>415</v>
      </c>
      <c r="E184" s="19" t="s">
        <v>416</v>
      </c>
      <c r="F184" s="19" t="s">
        <v>405</v>
      </c>
      <c r="G184" s="17" t="s">
        <v>926</v>
      </c>
      <c r="H184" s="19" t="s">
        <v>406</v>
      </c>
      <c r="I184" s="19" t="s">
        <v>23</v>
      </c>
      <c r="J184" s="19" t="s">
        <v>24</v>
      </c>
      <c r="K184" s="21" t="s">
        <v>965</v>
      </c>
      <c r="L184" s="21" t="s">
        <v>965</v>
      </c>
      <c r="M184" s="20" t="s">
        <v>965</v>
      </c>
      <c r="N184" s="21" t="s">
        <v>965</v>
      </c>
      <c r="O184" s="21" t="s">
        <v>965</v>
      </c>
      <c r="P184" s="21" t="s">
        <v>965</v>
      </c>
      <c r="Q184" s="21" t="s">
        <v>965</v>
      </c>
      <c r="R184" s="15" t="s">
        <v>965</v>
      </c>
    </row>
    <row r="185" spans="1:18">
      <c r="A185" s="18">
        <v>233</v>
      </c>
      <c r="B185" s="19" t="s">
        <v>36</v>
      </c>
      <c r="C185" s="19" t="s">
        <v>402</v>
      </c>
      <c r="D185" s="19" t="s">
        <v>417</v>
      </c>
      <c r="E185" s="19" t="s">
        <v>418</v>
      </c>
      <c r="F185" s="19" t="s">
        <v>405</v>
      </c>
      <c r="G185" s="17" t="s">
        <v>926</v>
      </c>
      <c r="H185" s="19" t="s">
        <v>406</v>
      </c>
      <c r="I185" s="19" t="s">
        <v>23</v>
      </c>
      <c r="J185" s="19" t="s">
        <v>24</v>
      </c>
      <c r="K185" s="21" t="s">
        <v>965</v>
      </c>
      <c r="L185" s="21" t="s">
        <v>965</v>
      </c>
      <c r="M185" s="20" t="s">
        <v>965</v>
      </c>
      <c r="N185" s="21" t="s">
        <v>965</v>
      </c>
      <c r="O185" s="21" t="s">
        <v>965</v>
      </c>
      <c r="P185" s="21" t="s">
        <v>965</v>
      </c>
      <c r="Q185" s="21" t="s">
        <v>965</v>
      </c>
      <c r="R185" s="15" t="s">
        <v>965</v>
      </c>
    </row>
    <row r="186" spans="1:18">
      <c r="A186" s="18">
        <v>234</v>
      </c>
      <c r="B186" s="19" t="s">
        <v>36</v>
      </c>
      <c r="C186" s="19" t="s">
        <v>402</v>
      </c>
      <c r="D186" s="19" t="s">
        <v>419</v>
      </c>
      <c r="E186" s="19" t="s">
        <v>420</v>
      </c>
      <c r="F186" s="19" t="s">
        <v>405</v>
      </c>
      <c r="G186" s="17" t="s">
        <v>926</v>
      </c>
      <c r="H186" s="19" t="s">
        <v>406</v>
      </c>
      <c r="I186" s="19" t="s">
        <v>29</v>
      </c>
      <c r="J186" s="19" t="s">
        <v>29</v>
      </c>
      <c r="K186" s="19">
        <v>10</v>
      </c>
      <c r="L186" s="19" t="s">
        <v>940</v>
      </c>
      <c r="M186" s="20" t="s">
        <v>965</v>
      </c>
      <c r="N186" s="21" t="s">
        <v>965</v>
      </c>
      <c r="O186" s="21" t="s">
        <v>965</v>
      </c>
      <c r="P186" s="21" t="s">
        <v>965</v>
      </c>
      <c r="Q186" s="21" t="s">
        <v>965</v>
      </c>
      <c r="R186" s="15" t="s">
        <v>965</v>
      </c>
    </row>
    <row r="187" spans="1:18">
      <c r="A187" s="18">
        <v>235</v>
      </c>
      <c r="B187" s="19" t="s">
        <v>36</v>
      </c>
      <c r="C187" s="19" t="s">
        <v>402</v>
      </c>
      <c r="D187" s="19" t="s">
        <v>421</v>
      </c>
      <c r="E187" s="19" t="s">
        <v>422</v>
      </c>
      <c r="F187" s="19" t="s">
        <v>405</v>
      </c>
      <c r="G187" s="17" t="s">
        <v>926</v>
      </c>
      <c r="H187" s="19" t="s">
        <v>406</v>
      </c>
      <c r="I187" s="19" t="s">
        <v>23</v>
      </c>
      <c r="J187" s="19" t="s">
        <v>24</v>
      </c>
      <c r="K187" s="21" t="s">
        <v>965</v>
      </c>
      <c r="L187" s="21" t="s">
        <v>965</v>
      </c>
      <c r="M187" s="20" t="s">
        <v>965</v>
      </c>
      <c r="N187" s="21" t="s">
        <v>965</v>
      </c>
      <c r="O187" s="21" t="s">
        <v>965</v>
      </c>
      <c r="P187" s="21" t="s">
        <v>965</v>
      </c>
      <c r="Q187" s="21" t="s">
        <v>965</v>
      </c>
      <c r="R187" s="15" t="s">
        <v>965</v>
      </c>
    </row>
    <row r="188" spans="1:18">
      <c r="A188" s="18">
        <v>236</v>
      </c>
      <c r="B188" s="19" t="s">
        <v>36</v>
      </c>
      <c r="C188" s="19" t="s">
        <v>402</v>
      </c>
      <c r="D188" s="19" t="s">
        <v>423</v>
      </c>
      <c r="E188" s="19" t="s">
        <v>424</v>
      </c>
      <c r="F188" s="19" t="s">
        <v>405</v>
      </c>
      <c r="G188" s="17" t="s">
        <v>926</v>
      </c>
      <c r="H188" s="19" t="s">
        <v>406</v>
      </c>
      <c r="I188" s="19" t="s">
        <v>23</v>
      </c>
      <c r="J188" s="19" t="s">
        <v>24</v>
      </c>
      <c r="K188" s="21" t="s">
        <v>965</v>
      </c>
      <c r="L188" s="21" t="s">
        <v>965</v>
      </c>
      <c r="M188" s="20" t="s">
        <v>965</v>
      </c>
      <c r="N188" s="21" t="s">
        <v>965</v>
      </c>
      <c r="O188" s="21" t="s">
        <v>965</v>
      </c>
      <c r="P188" s="21" t="s">
        <v>965</v>
      </c>
      <c r="Q188" s="21" t="s">
        <v>965</v>
      </c>
      <c r="R188" s="15" t="s">
        <v>965</v>
      </c>
    </row>
    <row r="189" spans="1:18">
      <c r="A189" s="18">
        <v>237</v>
      </c>
      <c r="B189" s="19" t="s">
        <v>36</v>
      </c>
      <c r="C189" s="19" t="s">
        <v>402</v>
      </c>
      <c r="D189" s="19" t="s">
        <v>425</v>
      </c>
      <c r="E189" s="19" t="s">
        <v>426</v>
      </c>
      <c r="F189" s="19" t="s">
        <v>405</v>
      </c>
      <c r="G189" s="17" t="s">
        <v>926</v>
      </c>
      <c r="H189" s="19" t="s">
        <v>406</v>
      </c>
      <c r="I189" s="19" t="s">
        <v>23</v>
      </c>
      <c r="J189" s="19" t="s">
        <v>24</v>
      </c>
      <c r="K189" s="21" t="s">
        <v>965</v>
      </c>
      <c r="L189" s="21" t="s">
        <v>965</v>
      </c>
      <c r="M189" s="20" t="s">
        <v>965</v>
      </c>
      <c r="N189" s="21" t="s">
        <v>965</v>
      </c>
      <c r="O189" s="21" t="s">
        <v>965</v>
      </c>
      <c r="P189" s="21" t="s">
        <v>965</v>
      </c>
      <c r="Q189" s="21" t="s">
        <v>965</v>
      </c>
      <c r="R189" s="15" t="s">
        <v>965</v>
      </c>
    </row>
    <row r="190" spans="1:18">
      <c r="A190" s="18">
        <v>238</v>
      </c>
      <c r="B190" s="19" t="s">
        <v>36</v>
      </c>
      <c r="C190" s="19" t="s">
        <v>402</v>
      </c>
      <c r="D190" s="19" t="s">
        <v>427</v>
      </c>
      <c r="E190" s="19" t="s">
        <v>428</v>
      </c>
      <c r="F190" s="19" t="s">
        <v>405</v>
      </c>
      <c r="G190" s="17" t="s">
        <v>926</v>
      </c>
      <c r="H190" s="19" t="s">
        <v>406</v>
      </c>
      <c r="I190" s="19" t="s">
        <v>23</v>
      </c>
      <c r="J190" s="19" t="s">
        <v>24</v>
      </c>
      <c r="K190" s="21" t="s">
        <v>965</v>
      </c>
      <c r="L190" s="21" t="s">
        <v>965</v>
      </c>
      <c r="M190" s="20" t="s">
        <v>965</v>
      </c>
      <c r="N190" s="21" t="s">
        <v>965</v>
      </c>
      <c r="O190" s="21" t="s">
        <v>965</v>
      </c>
      <c r="P190" s="21" t="s">
        <v>965</v>
      </c>
      <c r="Q190" s="21" t="s">
        <v>965</v>
      </c>
      <c r="R190" s="15" t="s">
        <v>965</v>
      </c>
    </row>
    <row r="191" spans="1:18">
      <c r="A191" s="18">
        <v>239</v>
      </c>
      <c r="B191" s="19" t="s">
        <v>36</v>
      </c>
      <c r="C191" s="19" t="s">
        <v>402</v>
      </c>
      <c r="D191" s="19" t="s">
        <v>429</v>
      </c>
      <c r="E191" s="19" t="s">
        <v>430</v>
      </c>
      <c r="F191" s="19" t="s">
        <v>405</v>
      </c>
      <c r="G191" s="17" t="s">
        <v>926</v>
      </c>
      <c r="H191" s="19" t="s">
        <v>406</v>
      </c>
      <c r="I191" s="19" t="s">
        <v>23</v>
      </c>
      <c r="J191" s="19" t="s">
        <v>24</v>
      </c>
      <c r="K191" s="21" t="s">
        <v>965</v>
      </c>
      <c r="L191" s="21" t="s">
        <v>965</v>
      </c>
      <c r="M191" s="20" t="s">
        <v>965</v>
      </c>
      <c r="N191" s="21" t="s">
        <v>965</v>
      </c>
      <c r="O191" s="21" t="s">
        <v>965</v>
      </c>
      <c r="P191" s="21" t="s">
        <v>965</v>
      </c>
      <c r="Q191" s="21" t="s">
        <v>965</v>
      </c>
      <c r="R191" s="15" t="s">
        <v>965</v>
      </c>
    </row>
    <row r="192" spans="1:18">
      <c r="A192" s="18">
        <v>240</v>
      </c>
      <c r="B192" s="19" t="s">
        <v>36</v>
      </c>
      <c r="C192" s="19" t="s">
        <v>402</v>
      </c>
      <c r="D192" s="19" t="s">
        <v>431</v>
      </c>
      <c r="E192" s="19" t="s">
        <v>432</v>
      </c>
      <c r="F192" s="19" t="s">
        <v>405</v>
      </c>
      <c r="G192" s="17" t="s">
        <v>926</v>
      </c>
      <c r="H192" s="19" t="s">
        <v>406</v>
      </c>
      <c r="I192" s="19" t="s">
        <v>23</v>
      </c>
      <c r="J192" s="19" t="s">
        <v>24</v>
      </c>
      <c r="K192" s="21" t="s">
        <v>965</v>
      </c>
      <c r="L192" s="21" t="s">
        <v>965</v>
      </c>
      <c r="M192" s="20" t="s">
        <v>965</v>
      </c>
      <c r="N192" s="21" t="s">
        <v>965</v>
      </c>
      <c r="O192" s="21" t="s">
        <v>965</v>
      </c>
      <c r="P192" s="21" t="s">
        <v>965</v>
      </c>
      <c r="Q192" s="21" t="s">
        <v>965</v>
      </c>
      <c r="R192" s="15" t="s">
        <v>965</v>
      </c>
    </row>
    <row r="193" spans="1:18">
      <c r="A193" s="18">
        <v>241</v>
      </c>
      <c r="B193" s="19" t="s">
        <v>36</v>
      </c>
      <c r="C193" s="19" t="s">
        <v>402</v>
      </c>
      <c r="D193" s="19" t="s">
        <v>433</v>
      </c>
      <c r="E193" s="19" t="s">
        <v>434</v>
      </c>
      <c r="F193" s="19" t="s">
        <v>405</v>
      </c>
      <c r="G193" s="17" t="s">
        <v>926</v>
      </c>
      <c r="H193" s="19" t="s">
        <v>406</v>
      </c>
      <c r="I193" s="19" t="s">
        <v>23</v>
      </c>
      <c r="J193" s="19" t="s">
        <v>24</v>
      </c>
      <c r="K193" s="21" t="s">
        <v>965</v>
      </c>
      <c r="L193" s="21" t="s">
        <v>965</v>
      </c>
      <c r="M193" s="20" t="s">
        <v>965</v>
      </c>
      <c r="N193" s="21" t="s">
        <v>965</v>
      </c>
      <c r="O193" s="21" t="s">
        <v>965</v>
      </c>
      <c r="P193" s="21" t="s">
        <v>965</v>
      </c>
      <c r="Q193" s="21" t="s">
        <v>965</v>
      </c>
      <c r="R193" s="15" t="s">
        <v>965</v>
      </c>
    </row>
    <row r="194" spans="1:18">
      <c r="A194" s="18">
        <v>242</v>
      </c>
      <c r="B194" s="19" t="s">
        <v>36</v>
      </c>
      <c r="C194" s="19" t="s">
        <v>402</v>
      </c>
      <c r="D194" s="19" t="s">
        <v>435</v>
      </c>
      <c r="E194" s="19" t="s">
        <v>436</v>
      </c>
      <c r="F194" s="19" t="s">
        <v>405</v>
      </c>
      <c r="G194" s="17" t="s">
        <v>926</v>
      </c>
      <c r="H194" s="19" t="s">
        <v>406</v>
      </c>
      <c r="I194" s="19" t="s">
        <v>23</v>
      </c>
      <c r="J194" s="19" t="s">
        <v>24</v>
      </c>
      <c r="K194" s="21" t="s">
        <v>965</v>
      </c>
      <c r="L194" s="21" t="s">
        <v>965</v>
      </c>
      <c r="M194" s="20" t="s">
        <v>965</v>
      </c>
      <c r="N194" s="21" t="s">
        <v>965</v>
      </c>
      <c r="O194" s="21" t="s">
        <v>965</v>
      </c>
      <c r="P194" s="21" t="s">
        <v>965</v>
      </c>
      <c r="Q194" s="21" t="s">
        <v>965</v>
      </c>
      <c r="R194" s="15" t="s">
        <v>965</v>
      </c>
    </row>
    <row r="195" spans="1:18">
      <c r="A195" s="18">
        <v>243</v>
      </c>
      <c r="B195" s="19" t="s">
        <v>36</v>
      </c>
      <c r="C195" s="19" t="s">
        <v>402</v>
      </c>
      <c r="D195" s="19" t="s">
        <v>437</v>
      </c>
      <c r="E195" s="19" t="s">
        <v>438</v>
      </c>
      <c r="F195" s="19" t="s">
        <v>405</v>
      </c>
      <c r="G195" s="17" t="s">
        <v>926</v>
      </c>
      <c r="H195" s="19" t="s">
        <v>406</v>
      </c>
      <c r="I195" s="19" t="s">
        <v>23</v>
      </c>
      <c r="J195" s="19" t="s">
        <v>24</v>
      </c>
      <c r="K195" s="21" t="s">
        <v>965</v>
      </c>
      <c r="L195" s="21" t="s">
        <v>965</v>
      </c>
      <c r="M195" s="20" t="s">
        <v>965</v>
      </c>
      <c r="N195" s="21" t="s">
        <v>965</v>
      </c>
      <c r="O195" s="21" t="s">
        <v>965</v>
      </c>
      <c r="P195" s="21" t="s">
        <v>965</v>
      </c>
      <c r="Q195" s="21" t="s">
        <v>965</v>
      </c>
      <c r="R195" s="15" t="s">
        <v>965</v>
      </c>
    </row>
    <row r="196" spans="1:18">
      <c r="A196" s="18">
        <v>244</v>
      </c>
      <c r="B196" s="19" t="s">
        <v>36</v>
      </c>
      <c r="C196" s="19" t="s">
        <v>402</v>
      </c>
      <c r="D196" s="19" t="s">
        <v>439</v>
      </c>
      <c r="E196" s="19" t="s">
        <v>440</v>
      </c>
      <c r="F196" s="19" t="s">
        <v>405</v>
      </c>
      <c r="G196" s="17" t="s">
        <v>926</v>
      </c>
      <c r="H196" s="19" t="s">
        <v>406</v>
      </c>
      <c r="I196" s="19" t="s">
        <v>23</v>
      </c>
      <c r="J196" s="19" t="s">
        <v>24</v>
      </c>
      <c r="K196" s="21" t="s">
        <v>965</v>
      </c>
      <c r="L196" s="21" t="s">
        <v>965</v>
      </c>
      <c r="M196" s="20" t="s">
        <v>965</v>
      </c>
      <c r="N196" s="21" t="s">
        <v>965</v>
      </c>
      <c r="O196" s="21" t="s">
        <v>965</v>
      </c>
      <c r="P196" s="21" t="s">
        <v>965</v>
      </c>
      <c r="Q196" s="21" t="s">
        <v>965</v>
      </c>
      <c r="R196" s="15" t="s">
        <v>965</v>
      </c>
    </row>
    <row r="197" spans="1:18">
      <c r="A197" s="18">
        <v>245</v>
      </c>
      <c r="B197" s="19" t="s">
        <v>36</v>
      </c>
      <c r="C197" s="19" t="s">
        <v>402</v>
      </c>
      <c r="D197" s="19" t="s">
        <v>441</v>
      </c>
      <c r="E197" s="19" t="s">
        <v>442</v>
      </c>
      <c r="F197" s="19" t="s">
        <v>405</v>
      </c>
      <c r="G197" s="17" t="s">
        <v>926</v>
      </c>
      <c r="H197" s="19" t="s">
        <v>406</v>
      </c>
      <c r="I197" s="19" t="s">
        <v>23</v>
      </c>
      <c r="J197" s="19" t="s">
        <v>24</v>
      </c>
      <c r="K197" s="21" t="s">
        <v>965</v>
      </c>
      <c r="L197" s="21" t="s">
        <v>965</v>
      </c>
      <c r="M197" s="20" t="s">
        <v>965</v>
      </c>
      <c r="N197" s="21" t="s">
        <v>965</v>
      </c>
      <c r="O197" s="21" t="s">
        <v>965</v>
      </c>
      <c r="P197" s="21" t="s">
        <v>965</v>
      </c>
      <c r="Q197" s="21" t="s">
        <v>965</v>
      </c>
      <c r="R197" s="15" t="s">
        <v>965</v>
      </c>
    </row>
    <row r="198" spans="1:18">
      <c r="A198" s="18">
        <v>246</v>
      </c>
      <c r="B198" s="19" t="s">
        <v>36</v>
      </c>
      <c r="C198" s="19" t="s">
        <v>402</v>
      </c>
      <c r="D198" s="19" t="s">
        <v>443</v>
      </c>
      <c r="E198" s="19" t="s">
        <v>444</v>
      </c>
      <c r="F198" s="19" t="s">
        <v>405</v>
      </c>
      <c r="G198" s="17" t="s">
        <v>926</v>
      </c>
      <c r="H198" s="19" t="s">
        <v>406</v>
      </c>
      <c r="I198" s="19" t="s">
        <v>23</v>
      </c>
      <c r="J198" s="19" t="s">
        <v>24</v>
      </c>
      <c r="K198" s="21" t="s">
        <v>965</v>
      </c>
      <c r="L198" s="21" t="s">
        <v>965</v>
      </c>
      <c r="M198" s="20" t="s">
        <v>965</v>
      </c>
      <c r="N198" s="21" t="s">
        <v>965</v>
      </c>
      <c r="O198" s="21" t="s">
        <v>965</v>
      </c>
      <c r="P198" s="21" t="s">
        <v>965</v>
      </c>
      <c r="Q198" s="21" t="s">
        <v>965</v>
      </c>
      <c r="R198" s="15" t="s">
        <v>965</v>
      </c>
    </row>
    <row r="199" spans="1:18">
      <c r="A199" s="18">
        <v>247</v>
      </c>
      <c r="B199" s="19" t="s">
        <v>36</v>
      </c>
      <c r="C199" s="19" t="s">
        <v>402</v>
      </c>
      <c r="D199" s="19" t="s">
        <v>445</v>
      </c>
      <c r="E199" s="19" t="s">
        <v>446</v>
      </c>
      <c r="F199" s="19" t="s">
        <v>405</v>
      </c>
      <c r="G199" s="17" t="s">
        <v>926</v>
      </c>
      <c r="H199" s="19" t="s">
        <v>406</v>
      </c>
      <c r="I199" s="19" t="s">
        <v>23</v>
      </c>
      <c r="J199" s="19" t="s">
        <v>24</v>
      </c>
      <c r="K199" s="21" t="s">
        <v>965</v>
      </c>
      <c r="L199" s="21" t="s">
        <v>965</v>
      </c>
      <c r="M199" s="20" t="s">
        <v>965</v>
      </c>
      <c r="N199" s="21" t="s">
        <v>965</v>
      </c>
      <c r="O199" s="21" t="s">
        <v>965</v>
      </c>
      <c r="P199" s="21" t="s">
        <v>965</v>
      </c>
      <c r="Q199" s="21" t="s">
        <v>965</v>
      </c>
      <c r="R199" s="15" t="s">
        <v>965</v>
      </c>
    </row>
    <row r="200" spans="1:18">
      <c r="A200" s="18">
        <v>248</v>
      </c>
      <c r="B200" s="19" t="s">
        <v>36</v>
      </c>
      <c r="C200" s="19" t="s">
        <v>402</v>
      </c>
      <c r="D200" s="19" t="s">
        <v>447</v>
      </c>
      <c r="E200" s="19" t="s">
        <v>448</v>
      </c>
      <c r="F200" s="19" t="s">
        <v>405</v>
      </c>
      <c r="G200" s="17" t="s">
        <v>926</v>
      </c>
      <c r="H200" s="19" t="s">
        <v>406</v>
      </c>
      <c r="I200" s="19" t="s">
        <v>23</v>
      </c>
      <c r="J200" s="19" t="s">
        <v>24</v>
      </c>
      <c r="K200" s="21" t="s">
        <v>965</v>
      </c>
      <c r="L200" s="21" t="s">
        <v>965</v>
      </c>
      <c r="M200" s="20" t="s">
        <v>965</v>
      </c>
      <c r="N200" s="21" t="s">
        <v>965</v>
      </c>
      <c r="O200" s="21" t="s">
        <v>965</v>
      </c>
      <c r="P200" s="21" t="s">
        <v>965</v>
      </c>
      <c r="Q200" s="21" t="s">
        <v>965</v>
      </c>
      <c r="R200" s="15" t="s">
        <v>965</v>
      </c>
    </row>
    <row r="201" spans="1:18">
      <c r="A201" s="18">
        <v>249</v>
      </c>
      <c r="B201" s="19" t="s">
        <v>36</v>
      </c>
      <c r="C201" s="19" t="s">
        <v>402</v>
      </c>
      <c r="D201" s="19" t="s">
        <v>449</v>
      </c>
      <c r="E201" s="19" t="s">
        <v>450</v>
      </c>
      <c r="F201" s="19" t="s">
        <v>405</v>
      </c>
      <c r="G201" s="17" t="s">
        <v>926</v>
      </c>
      <c r="H201" s="19" t="s">
        <v>406</v>
      </c>
      <c r="I201" s="19" t="s">
        <v>23</v>
      </c>
      <c r="J201" s="19" t="s">
        <v>24</v>
      </c>
      <c r="K201" s="21" t="s">
        <v>965</v>
      </c>
      <c r="L201" s="21" t="s">
        <v>965</v>
      </c>
      <c r="M201" s="20" t="s">
        <v>965</v>
      </c>
      <c r="N201" s="21" t="s">
        <v>965</v>
      </c>
      <c r="O201" s="21" t="s">
        <v>965</v>
      </c>
      <c r="P201" s="21" t="s">
        <v>965</v>
      </c>
      <c r="Q201" s="21" t="s">
        <v>965</v>
      </c>
      <c r="R201" s="15" t="s">
        <v>965</v>
      </c>
    </row>
    <row r="202" spans="1:18">
      <c r="A202" s="18">
        <v>250</v>
      </c>
      <c r="B202" s="19" t="s">
        <v>36</v>
      </c>
      <c r="C202" s="19" t="s">
        <v>402</v>
      </c>
      <c r="D202" s="19" t="s">
        <v>451</v>
      </c>
      <c r="E202" s="19" t="s">
        <v>452</v>
      </c>
      <c r="F202" s="19" t="s">
        <v>405</v>
      </c>
      <c r="G202" s="17" t="s">
        <v>926</v>
      </c>
      <c r="H202" s="19" t="s">
        <v>406</v>
      </c>
      <c r="I202" s="19" t="s">
        <v>23</v>
      </c>
      <c r="J202" s="19" t="s">
        <v>24</v>
      </c>
      <c r="K202" s="21" t="s">
        <v>965</v>
      </c>
      <c r="L202" s="21" t="s">
        <v>965</v>
      </c>
      <c r="M202" s="20" t="s">
        <v>965</v>
      </c>
      <c r="N202" s="21" t="s">
        <v>965</v>
      </c>
      <c r="O202" s="21" t="s">
        <v>965</v>
      </c>
      <c r="P202" s="21" t="s">
        <v>965</v>
      </c>
      <c r="Q202" s="21" t="s">
        <v>965</v>
      </c>
      <c r="R202" s="15" t="s">
        <v>965</v>
      </c>
    </row>
    <row r="203" spans="1:18">
      <c r="A203" s="18">
        <v>251</v>
      </c>
      <c r="B203" s="19" t="s">
        <v>36</v>
      </c>
      <c r="C203" s="19" t="s">
        <v>402</v>
      </c>
      <c r="D203" s="19" t="s">
        <v>453</v>
      </c>
      <c r="E203" s="19" t="s">
        <v>454</v>
      </c>
      <c r="F203" s="19" t="s">
        <v>405</v>
      </c>
      <c r="G203" s="17" t="s">
        <v>926</v>
      </c>
      <c r="H203" s="19" t="s">
        <v>406</v>
      </c>
      <c r="I203" s="19" t="s">
        <v>23</v>
      </c>
      <c r="J203" s="19" t="s">
        <v>24</v>
      </c>
      <c r="K203" s="21" t="s">
        <v>965</v>
      </c>
      <c r="L203" s="21" t="s">
        <v>965</v>
      </c>
      <c r="M203" s="20" t="s">
        <v>965</v>
      </c>
      <c r="N203" s="21" t="s">
        <v>965</v>
      </c>
      <c r="O203" s="21" t="s">
        <v>965</v>
      </c>
      <c r="P203" s="21" t="s">
        <v>965</v>
      </c>
      <c r="Q203" s="21" t="s">
        <v>965</v>
      </c>
      <c r="R203" s="15" t="s">
        <v>965</v>
      </c>
    </row>
    <row r="204" spans="1:18">
      <c r="A204" s="18">
        <v>252</v>
      </c>
      <c r="B204" s="19" t="s">
        <v>36</v>
      </c>
      <c r="C204" s="19" t="s">
        <v>402</v>
      </c>
      <c r="D204" s="19" t="s">
        <v>455</v>
      </c>
      <c r="E204" s="19" t="s">
        <v>456</v>
      </c>
      <c r="F204" s="19" t="s">
        <v>405</v>
      </c>
      <c r="G204" s="17" t="s">
        <v>926</v>
      </c>
      <c r="H204" s="19" t="s">
        <v>406</v>
      </c>
      <c r="I204" s="19" t="s">
        <v>23</v>
      </c>
      <c r="J204" s="19" t="s">
        <v>24</v>
      </c>
      <c r="K204" s="21" t="s">
        <v>965</v>
      </c>
      <c r="L204" s="21" t="s">
        <v>965</v>
      </c>
      <c r="M204" s="20" t="s">
        <v>965</v>
      </c>
      <c r="N204" s="21" t="s">
        <v>965</v>
      </c>
      <c r="O204" s="21" t="s">
        <v>965</v>
      </c>
      <c r="P204" s="21" t="s">
        <v>965</v>
      </c>
      <c r="Q204" s="21" t="s">
        <v>965</v>
      </c>
      <c r="R204" s="15" t="s">
        <v>965</v>
      </c>
    </row>
    <row r="205" spans="1:18">
      <c r="A205" s="18">
        <v>253</v>
      </c>
      <c r="B205" s="19" t="s">
        <v>36</v>
      </c>
      <c r="C205" s="19" t="s">
        <v>402</v>
      </c>
      <c r="D205" s="19" t="s">
        <v>457</v>
      </c>
      <c r="E205" s="19" t="s">
        <v>458</v>
      </c>
      <c r="F205" s="19" t="s">
        <v>405</v>
      </c>
      <c r="G205" s="17" t="s">
        <v>926</v>
      </c>
      <c r="H205" s="19" t="s">
        <v>406</v>
      </c>
      <c r="I205" s="19" t="s">
        <v>23</v>
      </c>
      <c r="J205" s="19" t="s">
        <v>24</v>
      </c>
      <c r="K205" s="21" t="s">
        <v>965</v>
      </c>
      <c r="L205" s="21" t="s">
        <v>965</v>
      </c>
      <c r="M205" s="20" t="s">
        <v>965</v>
      </c>
      <c r="N205" s="21" t="s">
        <v>965</v>
      </c>
      <c r="O205" s="21" t="s">
        <v>965</v>
      </c>
      <c r="P205" s="21" t="s">
        <v>965</v>
      </c>
      <c r="Q205" s="21" t="s">
        <v>965</v>
      </c>
      <c r="R205" s="15" t="s">
        <v>965</v>
      </c>
    </row>
    <row r="206" spans="1:18">
      <c r="A206" s="18">
        <v>254</v>
      </c>
      <c r="B206" s="19" t="s">
        <v>36</v>
      </c>
      <c r="C206" s="19" t="s">
        <v>402</v>
      </c>
      <c r="D206" s="19" t="s">
        <v>459</v>
      </c>
      <c r="E206" s="19" t="s">
        <v>460</v>
      </c>
      <c r="F206" s="19" t="s">
        <v>405</v>
      </c>
      <c r="G206" s="17" t="s">
        <v>926</v>
      </c>
      <c r="H206" s="19" t="s">
        <v>406</v>
      </c>
      <c r="I206" s="19" t="s">
        <v>23</v>
      </c>
      <c r="J206" s="19" t="s">
        <v>24</v>
      </c>
      <c r="K206" s="21" t="s">
        <v>965</v>
      </c>
      <c r="L206" s="21" t="s">
        <v>965</v>
      </c>
      <c r="M206" s="20" t="s">
        <v>965</v>
      </c>
      <c r="N206" s="21" t="s">
        <v>965</v>
      </c>
      <c r="O206" s="21" t="s">
        <v>965</v>
      </c>
      <c r="P206" s="21" t="s">
        <v>965</v>
      </c>
      <c r="Q206" s="21" t="s">
        <v>965</v>
      </c>
      <c r="R206" s="15" t="s">
        <v>965</v>
      </c>
    </row>
    <row r="207" spans="1:18">
      <c r="A207" s="18">
        <v>255</v>
      </c>
      <c r="B207" s="19" t="s">
        <v>36</v>
      </c>
      <c r="C207" s="19" t="s">
        <v>402</v>
      </c>
      <c r="D207" s="19" t="s">
        <v>461</v>
      </c>
      <c r="E207" s="19" t="s">
        <v>462</v>
      </c>
      <c r="F207" s="19" t="s">
        <v>405</v>
      </c>
      <c r="G207" s="17" t="s">
        <v>926</v>
      </c>
      <c r="H207" s="19" t="s">
        <v>406</v>
      </c>
      <c r="I207" s="19" t="s">
        <v>23</v>
      </c>
      <c r="J207" s="19" t="s">
        <v>24</v>
      </c>
      <c r="K207" s="21" t="s">
        <v>965</v>
      </c>
      <c r="L207" s="21" t="s">
        <v>965</v>
      </c>
      <c r="M207" s="20" t="s">
        <v>965</v>
      </c>
      <c r="N207" s="21" t="s">
        <v>965</v>
      </c>
      <c r="O207" s="21" t="s">
        <v>965</v>
      </c>
      <c r="P207" s="21" t="s">
        <v>965</v>
      </c>
      <c r="Q207" s="21" t="s">
        <v>965</v>
      </c>
      <c r="R207" s="15" t="s">
        <v>965</v>
      </c>
    </row>
    <row r="208" spans="1:18">
      <c r="A208" s="18">
        <v>256</v>
      </c>
      <c r="B208" s="19" t="s">
        <v>36</v>
      </c>
      <c r="C208" s="19" t="s">
        <v>402</v>
      </c>
      <c r="D208" s="19" t="s">
        <v>463</v>
      </c>
      <c r="E208" s="19" t="s">
        <v>464</v>
      </c>
      <c r="F208" s="19" t="s">
        <v>405</v>
      </c>
      <c r="G208" s="17" t="s">
        <v>926</v>
      </c>
      <c r="H208" s="19" t="s">
        <v>406</v>
      </c>
      <c r="I208" s="19" t="s">
        <v>23</v>
      </c>
      <c r="J208" s="19" t="s">
        <v>24</v>
      </c>
      <c r="K208" s="21" t="s">
        <v>965</v>
      </c>
      <c r="L208" s="21" t="s">
        <v>965</v>
      </c>
      <c r="M208" s="20" t="s">
        <v>965</v>
      </c>
      <c r="N208" s="21" t="s">
        <v>965</v>
      </c>
      <c r="O208" s="21" t="s">
        <v>965</v>
      </c>
      <c r="P208" s="21" t="s">
        <v>965</v>
      </c>
      <c r="Q208" s="21" t="s">
        <v>965</v>
      </c>
      <c r="R208" s="15" t="s">
        <v>965</v>
      </c>
    </row>
    <row r="209" spans="1:18">
      <c r="A209" s="18">
        <v>257</v>
      </c>
      <c r="B209" s="19" t="s">
        <v>36</v>
      </c>
      <c r="C209" s="19" t="s">
        <v>402</v>
      </c>
      <c r="D209" s="19" t="s">
        <v>465</v>
      </c>
      <c r="E209" s="19" t="s">
        <v>466</v>
      </c>
      <c r="F209" s="19" t="s">
        <v>405</v>
      </c>
      <c r="G209" s="17" t="s">
        <v>926</v>
      </c>
      <c r="H209" s="19" t="s">
        <v>406</v>
      </c>
      <c r="I209" s="19" t="s">
        <v>23</v>
      </c>
      <c r="J209" s="19" t="s">
        <v>24</v>
      </c>
      <c r="K209" s="21" t="s">
        <v>965</v>
      </c>
      <c r="L209" s="21" t="s">
        <v>965</v>
      </c>
      <c r="M209" s="20" t="s">
        <v>965</v>
      </c>
      <c r="N209" s="21" t="s">
        <v>965</v>
      </c>
      <c r="O209" s="21" t="s">
        <v>965</v>
      </c>
      <c r="P209" s="21" t="s">
        <v>965</v>
      </c>
      <c r="Q209" s="21" t="s">
        <v>965</v>
      </c>
      <c r="R209" s="15" t="s">
        <v>965</v>
      </c>
    </row>
    <row r="210" spans="1:18">
      <c r="A210" s="18">
        <v>258</v>
      </c>
      <c r="B210" s="19" t="s">
        <v>36</v>
      </c>
      <c r="C210" s="19" t="s">
        <v>402</v>
      </c>
      <c r="D210" s="19" t="s">
        <v>467</v>
      </c>
      <c r="E210" s="19" t="s">
        <v>468</v>
      </c>
      <c r="F210" s="19" t="s">
        <v>405</v>
      </c>
      <c r="G210" s="17" t="s">
        <v>926</v>
      </c>
      <c r="H210" s="19" t="s">
        <v>406</v>
      </c>
      <c r="I210" s="19" t="s">
        <v>23</v>
      </c>
      <c r="J210" s="19" t="s">
        <v>24</v>
      </c>
      <c r="K210" s="21" t="s">
        <v>965</v>
      </c>
      <c r="L210" s="21" t="s">
        <v>965</v>
      </c>
      <c r="M210" s="20" t="s">
        <v>965</v>
      </c>
      <c r="N210" s="21" t="s">
        <v>965</v>
      </c>
      <c r="O210" s="21" t="s">
        <v>965</v>
      </c>
      <c r="P210" s="21" t="s">
        <v>965</v>
      </c>
      <c r="Q210" s="21" t="s">
        <v>965</v>
      </c>
      <c r="R210" s="15" t="s">
        <v>965</v>
      </c>
    </row>
    <row r="211" spans="1:18">
      <c r="A211" s="18">
        <v>259</v>
      </c>
      <c r="B211" s="19" t="s">
        <v>36</v>
      </c>
      <c r="C211" s="19" t="s">
        <v>402</v>
      </c>
      <c r="D211" s="19" t="s">
        <v>469</v>
      </c>
      <c r="E211" s="19" t="s">
        <v>470</v>
      </c>
      <c r="F211" s="19" t="s">
        <v>405</v>
      </c>
      <c r="G211" s="17" t="s">
        <v>926</v>
      </c>
      <c r="H211" s="19" t="s">
        <v>406</v>
      </c>
      <c r="I211" s="19" t="s">
        <v>23</v>
      </c>
      <c r="J211" s="19" t="s">
        <v>24</v>
      </c>
      <c r="K211" s="21" t="s">
        <v>965</v>
      </c>
      <c r="L211" s="21" t="s">
        <v>965</v>
      </c>
      <c r="M211" s="20" t="s">
        <v>965</v>
      </c>
      <c r="N211" s="21" t="s">
        <v>965</v>
      </c>
      <c r="O211" s="21" t="s">
        <v>965</v>
      </c>
      <c r="P211" s="21" t="s">
        <v>965</v>
      </c>
      <c r="Q211" s="21" t="s">
        <v>965</v>
      </c>
      <c r="R211" s="15" t="s">
        <v>965</v>
      </c>
    </row>
    <row r="212" spans="1:18">
      <c r="A212" s="18">
        <v>260</v>
      </c>
      <c r="B212" s="19" t="s">
        <v>36</v>
      </c>
      <c r="C212" s="19" t="s">
        <v>402</v>
      </c>
      <c r="D212" s="19" t="s">
        <v>471</v>
      </c>
      <c r="E212" s="19" t="s">
        <v>472</v>
      </c>
      <c r="F212" s="19" t="s">
        <v>405</v>
      </c>
      <c r="G212" s="17" t="s">
        <v>926</v>
      </c>
      <c r="H212" s="19" t="s">
        <v>406</v>
      </c>
      <c r="I212" s="19" t="s">
        <v>23</v>
      </c>
      <c r="J212" s="19" t="s">
        <v>24</v>
      </c>
      <c r="K212" s="21" t="s">
        <v>965</v>
      </c>
      <c r="L212" s="21" t="s">
        <v>965</v>
      </c>
      <c r="M212" s="20" t="s">
        <v>965</v>
      </c>
      <c r="N212" s="21" t="s">
        <v>965</v>
      </c>
      <c r="O212" s="21" t="s">
        <v>965</v>
      </c>
      <c r="P212" s="21" t="s">
        <v>965</v>
      </c>
      <c r="Q212" s="21" t="s">
        <v>965</v>
      </c>
      <c r="R212" s="15" t="s">
        <v>965</v>
      </c>
    </row>
    <row r="213" spans="1:18">
      <c r="A213" s="18">
        <v>261</v>
      </c>
      <c r="B213" s="19" t="s">
        <v>36</v>
      </c>
      <c r="C213" s="19" t="s">
        <v>402</v>
      </c>
      <c r="D213" s="19" t="s">
        <v>473</v>
      </c>
      <c r="E213" s="19" t="s">
        <v>474</v>
      </c>
      <c r="F213" s="19" t="s">
        <v>405</v>
      </c>
      <c r="G213" s="17" t="s">
        <v>926</v>
      </c>
      <c r="H213" s="19" t="s">
        <v>406</v>
      </c>
      <c r="I213" s="19" t="s">
        <v>23</v>
      </c>
      <c r="J213" s="19" t="s">
        <v>24</v>
      </c>
      <c r="K213" s="21" t="s">
        <v>965</v>
      </c>
      <c r="L213" s="21" t="s">
        <v>965</v>
      </c>
      <c r="M213" s="20" t="s">
        <v>965</v>
      </c>
      <c r="N213" s="21" t="s">
        <v>965</v>
      </c>
      <c r="O213" s="21" t="s">
        <v>965</v>
      </c>
      <c r="P213" s="21" t="s">
        <v>965</v>
      </c>
      <c r="Q213" s="21" t="s">
        <v>965</v>
      </c>
      <c r="R213" s="15" t="s">
        <v>965</v>
      </c>
    </row>
    <row r="214" spans="1:18">
      <c r="A214" s="18">
        <v>262</v>
      </c>
      <c r="B214" s="19" t="s">
        <v>36</v>
      </c>
      <c r="C214" s="19" t="s">
        <v>402</v>
      </c>
      <c r="D214" s="19" t="s">
        <v>475</v>
      </c>
      <c r="E214" s="19" t="s">
        <v>476</v>
      </c>
      <c r="F214" s="19" t="s">
        <v>405</v>
      </c>
      <c r="G214" s="17" t="s">
        <v>926</v>
      </c>
      <c r="H214" s="19" t="s">
        <v>406</v>
      </c>
      <c r="I214" s="19" t="s">
        <v>23</v>
      </c>
      <c r="J214" s="19" t="s">
        <v>24</v>
      </c>
      <c r="K214" s="21" t="s">
        <v>965</v>
      </c>
      <c r="L214" s="21" t="s">
        <v>965</v>
      </c>
      <c r="M214" s="20" t="s">
        <v>965</v>
      </c>
      <c r="N214" s="21" t="s">
        <v>965</v>
      </c>
      <c r="O214" s="21" t="s">
        <v>965</v>
      </c>
      <c r="P214" s="21" t="s">
        <v>965</v>
      </c>
      <c r="Q214" s="21" t="s">
        <v>965</v>
      </c>
      <c r="R214" s="15" t="s">
        <v>965</v>
      </c>
    </row>
    <row r="215" spans="1:18">
      <c r="A215" s="18">
        <v>263</v>
      </c>
      <c r="B215" s="19" t="s">
        <v>36</v>
      </c>
      <c r="C215" s="19" t="s">
        <v>402</v>
      </c>
      <c r="D215" s="19" t="s">
        <v>477</v>
      </c>
      <c r="E215" s="19" t="s">
        <v>478</v>
      </c>
      <c r="F215" s="19" t="s">
        <v>405</v>
      </c>
      <c r="G215" s="17" t="s">
        <v>926</v>
      </c>
      <c r="H215" s="19" t="s">
        <v>406</v>
      </c>
      <c r="I215" s="19" t="s">
        <v>23</v>
      </c>
      <c r="J215" s="19" t="s">
        <v>24</v>
      </c>
      <c r="K215" s="21" t="s">
        <v>965</v>
      </c>
      <c r="L215" s="21" t="s">
        <v>965</v>
      </c>
      <c r="M215" s="20" t="s">
        <v>965</v>
      </c>
      <c r="N215" s="21" t="s">
        <v>965</v>
      </c>
      <c r="O215" s="21" t="s">
        <v>965</v>
      </c>
      <c r="P215" s="21" t="s">
        <v>965</v>
      </c>
      <c r="Q215" s="21" t="s">
        <v>965</v>
      </c>
      <c r="R215" s="15" t="s">
        <v>965</v>
      </c>
    </row>
    <row r="216" spans="1:18">
      <c r="A216" s="18">
        <v>264</v>
      </c>
      <c r="B216" s="19" t="s">
        <v>36</v>
      </c>
      <c r="C216" s="19" t="s">
        <v>402</v>
      </c>
      <c r="D216" s="19" t="s">
        <v>479</v>
      </c>
      <c r="E216" s="19" t="s">
        <v>480</v>
      </c>
      <c r="F216" s="19" t="s">
        <v>405</v>
      </c>
      <c r="G216" s="17" t="s">
        <v>926</v>
      </c>
      <c r="H216" s="19" t="s">
        <v>406</v>
      </c>
      <c r="I216" s="19" t="s">
        <v>23</v>
      </c>
      <c r="J216" s="19" t="s">
        <v>24</v>
      </c>
      <c r="K216" s="21" t="s">
        <v>965</v>
      </c>
      <c r="L216" s="21" t="s">
        <v>965</v>
      </c>
      <c r="M216" s="20" t="s">
        <v>965</v>
      </c>
      <c r="N216" s="21" t="s">
        <v>965</v>
      </c>
      <c r="O216" s="21" t="s">
        <v>965</v>
      </c>
      <c r="P216" s="21" t="s">
        <v>965</v>
      </c>
      <c r="Q216" s="21" t="s">
        <v>965</v>
      </c>
      <c r="R216" s="15" t="s">
        <v>965</v>
      </c>
    </row>
    <row r="217" spans="1:18">
      <c r="A217" s="18">
        <v>265</v>
      </c>
      <c r="B217" s="19" t="s">
        <v>36</v>
      </c>
      <c r="C217" s="19" t="s">
        <v>402</v>
      </c>
      <c r="D217" s="19" t="s">
        <v>481</v>
      </c>
      <c r="E217" s="19" t="s">
        <v>482</v>
      </c>
      <c r="F217" s="19" t="s">
        <v>405</v>
      </c>
      <c r="G217" s="17" t="s">
        <v>926</v>
      </c>
      <c r="H217" s="19" t="s">
        <v>406</v>
      </c>
      <c r="I217" s="19" t="s">
        <v>23</v>
      </c>
      <c r="J217" s="19" t="s">
        <v>24</v>
      </c>
      <c r="K217" s="21" t="s">
        <v>965</v>
      </c>
      <c r="L217" s="21" t="s">
        <v>965</v>
      </c>
      <c r="M217" s="20" t="s">
        <v>965</v>
      </c>
      <c r="N217" s="21" t="s">
        <v>965</v>
      </c>
      <c r="O217" s="21" t="s">
        <v>965</v>
      </c>
      <c r="P217" s="21" t="s">
        <v>965</v>
      </c>
      <c r="Q217" s="21" t="s">
        <v>965</v>
      </c>
      <c r="R217" s="15" t="s">
        <v>965</v>
      </c>
    </row>
    <row r="218" spans="1:18">
      <c r="A218" s="18">
        <v>266</v>
      </c>
      <c r="B218" s="19" t="s">
        <v>36</v>
      </c>
      <c r="C218" s="19" t="s">
        <v>402</v>
      </c>
      <c r="D218" s="19" t="s">
        <v>483</v>
      </c>
      <c r="E218" s="19" t="s">
        <v>484</v>
      </c>
      <c r="F218" s="19" t="s">
        <v>405</v>
      </c>
      <c r="G218" s="17" t="s">
        <v>926</v>
      </c>
      <c r="H218" s="19" t="s">
        <v>406</v>
      </c>
      <c r="I218" s="19" t="s">
        <v>23</v>
      </c>
      <c r="J218" s="19" t="s">
        <v>24</v>
      </c>
      <c r="K218" s="21" t="s">
        <v>965</v>
      </c>
      <c r="L218" s="21" t="s">
        <v>965</v>
      </c>
      <c r="M218" s="20" t="s">
        <v>965</v>
      </c>
      <c r="N218" s="21" t="s">
        <v>965</v>
      </c>
      <c r="O218" s="21" t="s">
        <v>965</v>
      </c>
      <c r="P218" s="21" t="s">
        <v>965</v>
      </c>
      <c r="Q218" s="21" t="s">
        <v>965</v>
      </c>
      <c r="R218" s="15" t="s">
        <v>965</v>
      </c>
    </row>
    <row r="219" spans="1:18">
      <c r="A219" s="18">
        <v>267</v>
      </c>
      <c r="B219" s="19" t="s">
        <v>36</v>
      </c>
      <c r="C219" s="19" t="s">
        <v>485</v>
      </c>
      <c r="D219" s="19" t="s">
        <v>486</v>
      </c>
      <c r="E219" s="19" t="s">
        <v>487</v>
      </c>
      <c r="F219" s="19" t="s">
        <v>405</v>
      </c>
      <c r="G219" s="17" t="s">
        <v>926</v>
      </c>
      <c r="H219" s="19" t="s">
        <v>406</v>
      </c>
      <c r="I219" s="19" t="s">
        <v>23</v>
      </c>
      <c r="J219" s="19" t="s">
        <v>24</v>
      </c>
      <c r="K219" s="21" t="s">
        <v>965</v>
      </c>
      <c r="L219" s="21" t="s">
        <v>965</v>
      </c>
      <c r="M219" s="20" t="s">
        <v>965</v>
      </c>
      <c r="N219" s="21" t="s">
        <v>965</v>
      </c>
      <c r="O219" s="21" t="s">
        <v>965</v>
      </c>
      <c r="P219" s="21" t="s">
        <v>965</v>
      </c>
      <c r="Q219" s="21" t="s">
        <v>965</v>
      </c>
      <c r="R219" s="15" t="s">
        <v>965</v>
      </c>
    </row>
    <row r="220" spans="1:18">
      <c r="A220" s="18">
        <v>268</v>
      </c>
      <c r="B220" s="19" t="s">
        <v>36</v>
      </c>
      <c r="C220" s="19" t="s">
        <v>485</v>
      </c>
      <c r="D220" s="19" t="s">
        <v>488</v>
      </c>
      <c r="E220" s="19" t="s">
        <v>489</v>
      </c>
      <c r="F220" s="19" t="s">
        <v>405</v>
      </c>
      <c r="G220" s="17" t="s">
        <v>926</v>
      </c>
      <c r="H220" s="19" t="s">
        <v>406</v>
      </c>
      <c r="I220" s="19" t="s">
        <v>23</v>
      </c>
      <c r="J220" s="19" t="s">
        <v>24</v>
      </c>
      <c r="K220" s="21" t="s">
        <v>965</v>
      </c>
      <c r="L220" s="21" t="s">
        <v>965</v>
      </c>
      <c r="M220" s="20" t="s">
        <v>965</v>
      </c>
      <c r="N220" s="21" t="s">
        <v>965</v>
      </c>
      <c r="O220" s="21" t="s">
        <v>965</v>
      </c>
      <c r="P220" s="21" t="s">
        <v>965</v>
      </c>
      <c r="Q220" s="21" t="s">
        <v>965</v>
      </c>
      <c r="R220" s="15" t="s">
        <v>965</v>
      </c>
    </row>
    <row r="221" spans="1:18">
      <c r="A221" s="18">
        <v>269</v>
      </c>
      <c r="B221" s="19" t="s">
        <v>36</v>
      </c>
      <c r="C221" s="19" t="s">
        <v>485</v>
      </c>
      <c r="D221" s="19" t="s">
        <v>490</v>
      </c>
      <c r="E221" s="19" t="s">
        <v>491</v>
      </c>
      <c r="F221" s="19" t="s">
        <v>405</v>
      </c>
      <c r="G221" s="17" t="s">
        <v>926</v>
      </c>
      <c r="H221" s="19" t="s">
        <v>406</v>
      </c>
      <c r="I221" s="19" t="s">
        <v>23</v>
      </c>
      <c r="J221" s="19" t="s">
        <v>24</v>
      </c>
      <c r="K221" s="21" t="s">
        <v>965</v>
      </c>
      <c r="L221" s="21" t="s">
        <v>965</v>
      </c>
      <c r="M221" s="20" t="s">
        <v>965</v>
      </c>
      <c r="N221" s="21" t="s">
        <v>965</v>
      </c>
      <c r="O221" s="21" t="s">
        <v>965</v>
      </c>
      <c r="P221" s="21" t="s">
        <v>965</v>
      </c>
      <c r="Q221" s="21" t="s">
        <v>965</v>
      </c>
      <c r="R221" s="15" t="s">
        <v>965</v>
      </c>
    </row>
    <row r="222" spans="1:18">
      <c r="A222" s="18">
        <v>270</v>
      </c>
      <c r="B222" s="19" t="s">
        <v>36</v>
      </c>
      <c r="C222" s="19" t="s">
        <v>485</v>
      </c>
      <c r="D222" s="19" t="s">
        <v>492</v>
      </c>
      <c r="E222" s="19" t="s">
        <v>493</v>
      </c>
      <c r="F222" s="19" t="s">
        <v>405</v>
      </c>
      <c r="G222" s="17" t="s">
        <v>926</v>
      </c>
      <c r="H222" s="19" t="s">
        <v>406</v>
      </c>
      <c r="I222" s="19" t="s">
        <v>23</v>
      </c>
      <c r="J222" s="19" t="s">
        <v>24</v>
      </c>
      <c r="K222" s="21" t="s">
        <v>965</v>
      </c>
      <c r="L222" s="21" t="s">
        <v>965</v>
      </c>
      <c r="M222" s="20" t="s">
        <v>965</v>
      </c>
      <c r="N222" s="21" t="s">
        <v>965</v>
      </c>
      <c r="O222" s="21" t="s">
        <v>965</v>
      </c>
      <c r="P222" s="21" t="s">
        <v>965</v>
      </c>
      <c r="Q222" s="21" t="s">
        <v>965</v>
      </c>
      <c r="R222" s="15" t="s">
        <v>965</v>
      </c>
    </row>
    <row r="223" spans="1:18">
      <c r="A223" s="18">
        <v>271</v>
      </c>
      <c r="B223" s="19" t="s">
        <v>36</v>
      </c>
      <c r="C223" s="19" t="s">
        <v>485</v>
      </c>
      <c r="D223" s="19" t="s">
        <v>494</v>
      </c>
      <c r="E223" s="19" t="s">
        <v>495</v>
      </c>
      <c r="F223" s="19" t="s">
        <v>405</v>
      </c>
      <c r="G223" s="17" t="s">
        <v>926</v>
      </c>
      <c r="H223" s="19" t="s">
        <v>406</v>
      </c>
      <c r="I223" s="19" t="s">
        <v>23</v>
      </c>
      <c r="J223" s="19" t="s">
        <v>24</v>
      </c>
      <c r="K223" s="21" t="s">
        <v>965</v>
      </c>
      <c r="L223" s="21" t="s">
        <v>965</v>
      </c>
      <c r="M223" s="20" t="s">
        <v>965</v>
      </c>
      <c r="N223" s="21" t="s">
        <v>965</v>
      </c>
      <c r="O223" s="21" t="s">
        <v>965</v>
      </c>
      <c r="P223" s="21" t="s">
        <v>965</v>
      </c>
      <c r="Q223" s="21" t="s">
        <v>965</v>
      </c>
      <c r="R223" s="15" t="s">
        <v>965</v>
      </c>
    </row>
    <row r="224" spans="1:18">
      <c r="A224" s="18">
        <v>272</v>
      </c>
      <c r="B224" s="19" t="s">
        <v>36</v>
      </c>
      <c r="C224" s="19" t="s">
        <v>485</v>
      </c>
      <c r="D224" s="19" t="s">
        <v>496</v>
      </c>
      <c r="E224" s="19" t="s">
        <v>497</v>
      </c>
      <c r="F224" s="19" t="s">
        <v>405</v>
      </c>
      <c r="G224" s="17" t="s">
        <v>926</v>
      </c>
      <c r="H224" s="19" t="s">
        <v>406</v>
      </c>
      <c r="I224" s="19" t="s">
        <v>29</v>
      </c>
      <c r="J224" s="19" t="s">
        <v>29</v>
      </c>
      <c r="K224" s="19">
        <v>10</v>
      </c>
      <c r="L224" s="19" t="s">
        <v>940</v>
      </c>
      <c r="M224" s="20" t="s">
        <v>965</v>
      </c>
      <c r="N224" s="21" t="s">
        <v>965</v>
      </c>
      <c r="O224" s="21" t="s">
        <v>965</v>
      </c>
      <c r="P224" s="21" t="s">
        <v>965</v>
      </c>
      <c r="Q224" s="21" t="s">
        <v>965</v>
      </c>
      <c r="R224" s="15" t="s">
        <v>965</v>
      </c>
    </row>
    <row r="225" spans="1:18">
      <c r="A225" s="18">
        <v>273</v>
      </c>
      <c r="B225" s="19" t="s">
        <v>36</v>
      </c>
      <c r="C225" s="19" t="s">
        <v>485</v>
      </c>
      <c r="D225" s="19" t="s">
        <v>498</v>
      </c>
      <c r="E225" s="19" t="s">
        <v>499</v>
      </c>
      <c r="F225" s="19" t="s">
        <v>405</v>
      </c>
      <c r="G225" s="17" t="s">
        <v>926</v>
      </c>
      <c r="H225" s="19" t="s">
        <v>406</v>
      </c>
      <c r="I225" s="19" t="s">
        <v>23</v>
      </c>
      <c r="J225" s="19" t="s">
        <v>24</v>
      </c>
      <c r="K225" s="21" t="s">
        <v>965</v>
      </c>
      <c r="L225" s="21" t="s">
        <v>965</v>
      </c>
      <c r="M225" s="20" t="s">
        <v>965</v>
      </c>
      <c r="N225" s="21" t="s">
        <v>965</v>
      </c>
      <c r="O225" s="21" t="s">
        <v>965</v>
      </c>
      <c r="P225" s="21" t="s">
        <v>965</v>
      </c>
      <c r="Q225" s="21" t="s">
        <v>965</v>
      </c>
      <c r="R225" s="15" t="s">
        <v>965</v>
      </c>
    </row>
    <row r="226" spans="1:18">
      <c r="A226" s="18">
        <v>274</v>
      </c>
      <c r="B226" s="19" t="s">
        <v>36</v>
      </c>
      <c r="C226" s="19" t="s">
        <v>485</v>
      </c>
      <c r="D226" s="19" t="s">
        <v>500</v>
      </c>
      <c r="E226" s="19" t="s">
        <v>501</v>
      </c>
      <c r="F226" s="19" t="s">
        <v>405</v>
      </c>
      <c r="G226" s="17" t="s">
        <v>926</v>
      </c>
      <c r="H226" s="19" t="s">
        <v>406</v>
      </c>
      <c r="I226" s="19" t="s">
        <v>29</v>
      </c>
      <c r="J226" s="19" t="s">
        <v>29</v>
      </c>
      <c r="K226" s="19">
        <v>10</v>
      </c>
      <c r="L226" s="19" t="s">
        <v>940</v>
      </c>
      <c r="M226" s="20" t="s">
        <v>965</v>
      </c>
      <c r="N226" s="21" t="s">
        <v>965</v>
      </c>
      <c r="O226" s="21" t="s">
        <v>965</v>
      </c>
      <c r="P226" s="21" t="s">
        <v>965</v>
      </c>
      <c r="Q226" s="21" t="s">
        <v>965</v>
      </c>
      <c r="R226" s="15" t="s">
        <v>965</v>
      </c>
    </row>
    <row r="227" spans="1:18">
      <c r="A227" s="18">
        <v>275</v>
      </c>
      <c r="B227" s="19" t="s">
        <v>36</v>
      </c>
      <c r="C227" s="19" t="s">
        <v>485</v>
      </c>
      <c r="D227" s="19" t="s">
        <v>502</v>
      </c>
      <c r="E227" s="19" t="s">
        <v>503</v>
      </c>
      <c r="F227" s="19" t="s">
        <v>405</v>
      </c>
      <c r="G227" s="17" t="s">
        <v>926</v>
      </c>
      <c r="H227" s="19" t="s">
        <v>406</v>
      </c>
      <c r="I227" s="19" t="s">
        <v>23</v>
      </c>
      <c r="J227" s="19" t="s">
        <v>24</v>
      </c>
      <c r="K227" s="21" t="s">
        <v>965</v>
      </c>
      <c r="L227" s="21" t="s">
        <v>965</v>
      </c>
      <c r="M227" s="20" t="s">
        <v>965</v>
      </c>
      <c r="N227" s="21" t="s">
        <v>965</v>
      </c>
      <c r="O227" s="21" t="s">
        <v>965</v>
      </c>
      <c r="P227" s="21" t="s">
        <v>965</v>
      </c>
      <c r="Q227" s="21" t="s">
        <v>965</v>
      </c>
      <c r="R227" s="15" t="s">
        <v>965</v>
      </c>
    </row>
    <row r="228" spans="1:18">
      <c r="A228" s="18">
        <v>276</v>
      </c>
      <c r="B228" s="19" t="s">
        <v>36</v>
      </c>
      <c r="C228" s="19" t="s">
        <v>485</v>
      </c>
      <c r="D228" s="19" t="s">
        <v>504</v>
      </c>
      <c r="E228" s="19" t="s">
        <v>505</v>
      </c>
      <c r="F228" s="19" t="s">
        <v>405</v>
      </c>
      <c r="G228" s="17" t="s">
        <v>926</v>
      </c>
      <c r="H228" s="19" t="s">
        <v>406</v>
      </c>
      <c r="I228" s="19" t="s">
        <v>23</v>
      </c>
      <c r="J228" s="19" t="s">
        <v>24</v>
      </c>
      <c r="K228" s="21" t="s">
        <v>965</v>
      </c>
      <c r="L228" s="21" t="s">
        <v>965</v>
      </c>
      <c r="M228" s="20" t="s">
        <v>965</v>
      </c>
      <c r="N228" s="21" t="s">
        <v>965</v>
      </c>
      <c r="O228" s="21" t="s">
        <v>965</v>
      </c>
      <c r="P228" s="21" t="s">
        <v>965</v>
      </c>
      <c r="Q228" s="21" t="s">
        <v>965</v>
      </c>
      <c r="R228" s="15" t="s">
        <v>965</v>
      </c>
    </row>
    <row r="229" spans="1:18">
      <c r="A229" s="18">
        <v>277</v>
      </c>
      <c r="B229" s="19" t="s">
        <v>36</v>
      </c>
      <c r="C229" s="19" t="s">
        <v>485</v>
      </c>
      <c r="D229" s="19" t="s">
        <v>506</v>
      </c>
      <c r="E229" s="19" t="s">
        <v>507</v>
      </c>
      <c r="F229" s="19" t="s">
        <v>405</v>
      </c>
      <c r="G229" s="17" t="s">
        <v>926</v>
      </c>
      <c r="H229" s="19" t="s">
        <v>406</v>
      </c>
      <c r="I229" s="19" t="s">
        <v>23</v>
      </c>
      <c r="J229" s="19" t="s">
        <v>24</v>
      </c>
      <c r="K229" s="21" t="s">
        <v>965</v>
      </c>
      <c r="L229" s="21" t="s">
        <v>965</v>
      </c>
      <c r="M229" s="20" t="s">
        <v>965</v>
      </c>
      <c r="N229" s="21" t="s">
        <v>965</v>
      </c>
      <c r="O229" s="21" t="s">
        <v>965</v>
      </c>
      <c r="P229" s="21" t="s">
        <v>965</v>
      </c>
      <c r="Q229" s="21" t="s">
        <v>965</v>
      </c>
      <c r="R229" s="15" t="s">
        <v>965</v>
      </c>
    </row>
    <row r="230" spans="1:18">
      <c r="A230" s="18">
        <v>278</v>
      </c>
      <c r="B230" s="19" t="s">
        <v>36</v>
      </c>
      <c r="C230" s="19" t="s">
        <v>485</v>
      </c>
      <c r="D230" s="19" t="s">
        <v>508</v>
      </c>
      <c r="E230" s="19" t="s">
        <v>509</v>
      </c>
      <c r="F230" s="19" t="s">
        <v>405</v>
      </c>
      <c r="G230" s="17" t="s">
        <v>926</v>
      </c>
      <c r="H230" s="19" t="s">
        <v>406</v>
      </c>
      <c r="I230" s="19" t="s">
        <v>23</v>
      </c>
      <c r="J230" s="19" t="s">
        <v>24</v>
      </c>
      <c r="K230" s="21" t="s">
        <v>965</v>
      </c>
      <c r="L230" s="21" t="s">
        <v>965</v>
      </c>
      <c r="M230" s="20" t="s">
        <v>965</v>
      </c>
      <c r="N230" s="21" t="s">
        <v>965</v>
      </c>
      <c r="O230" s="21" t="s">
        <v>965</v>
      </c>
      <c r="P230" s="21" t="s">
        <v>965</v>
      </c>
      <c r="Q230" s="21" t="s">
        <v>965</v>
      </c>
      <c r="R230" s="15" t="s">
        <v>965</v>
      </c>
    </row>
    <row r="231" spans="1:18">
      <c r="A231" s="18">
        <v>279</v>
      </c>
      <c r="B231" s="19" t="s">
        <v>36</v>
      </c>
      <c r="C231" s="19" t="s">
        <v>485</v>
      </c>
      <c r="D231" s="19" t="s">
        <v>510</v>
      </c>
      <c r="E231" s="19" t="s">
        <v>511</v>
      </c>
      <c r="F231" s="19" t="s">
        <v>405</v>
      </c>
      <c r="G231" s="17" t="s">
        <v>926</v>
      </c>
      <c r="H231" s="19" t="s">
        <v>406</v>
      </c>
      <c r="I231" s="19" t="s">
        <v>23</v>
      </c>
      <c r="J231" s="19" t="s">
        <v>24</v>
      </c>
      <c r="K231" s="21" t="s">
        <v>965</v>
      </c>
      <c r="L231" s="21" t="s">
        <v>965</v>
      </c>
      <c r="M231" s="20" t="s">
        <v>965</v>
      </c>
      <c r="N231" s="21" t="s">
        <v>965</v>
      </c>
      <c r="O231" s="21" t="s">
        <v>965</v>
      </c>
      <c r="P231" s="21" t="s">
        <v>965</v>
      </c>
      <c r="Q231" s="21" t="s">
        <v>965</v>
      </c>
      <c r="R231" s="15" t="s">
        <v>965</v>
      </c>
    </row>
    <row r="232" spans="1:18">
      <c r="A232" s="18">
        <v>280</v>
      </c>
      <c r="B232" s="19" t="s">
        <v>36</v>
      </c>
      <c r="C232" s="19" t="s">
        <v>485</v>
      </c>
      <c r="D232" s="19" t="s">
        <v>512</v>
      </c>
      <c r="E232" s="19" t="s">
        <v>513</v>
      </c>
      <c r="F232" s="19" t="s">
        <v>405</v>
      </c>
      <c r="G232" s="17" t="s">
        <v>926</v>
      </c>
      <c r="H232" s="19" t="s">
        <v>406</v>
      </c>
      <c r="I232" s="19" t="s">
        <v>23</v>
      </c>
      <c r="J232" s="19" t="s">
        <v>24</v>
      </c>
      <c r="K232" s="21" t="s">
        <v>965</v>
      </c>
      <c r="L232" s="21" t="s">
        <v>965</v>
      </c>
      <c r="M232" s="20" t="s">
        <v>965</v>
      </c>
      <c r="N232" s="21" t="s">
        <v>965</v>
      </c>
      <c r="O232" s="21" t="s">
        <v>965</v>
      </c>
      <c r="P232" s="21" t="s">
        <v>965</v>
      </c>
      <c r="Q232" s="21" t="s">
        <v>965</v>
      </c>
      <c r="R232" s="15" t="s">
        <v>965</v>
      </c>
    </row>
    <row r="233" spans="1:18">
      <c r="A233" s="18">
        <v>281</v>
      </c>
      <c r="B233" s="19" t="s">
        <v>36</v>
      </c>
      <c r="C233" s="19" t="s">
        <v>485</v>
      </c>
      <c r="D233" s="19" t="s">
        <v>514</v>
      </c>
      <c r="E233" s="19" t="s">
        <v>515</v>
      </c>
      <c r="F233" s="19" t="s">
        <v>405</v>
      </c>
      <c r="G233" s="17" t="s">
        <v>926</v>
      </c>
      <c r="H233" s="19" t="s">
        <v>406</v>
      </c>
      <c r="I233" s="19" t="s">
        <v>23</v>
      </c>
      <c r="J233" s="19" t="s">
        <v>24</v>
      </c>
      <c r="K233" s="21" t="s">
        <v>965</v>
      </c>
      <c r="L233" s="21" t="s">
        <v>965</v>
      </c>
      <c r="M233" s="20" t="s">
        <v>965</v>
      </c>
      <c r="N233" s="21" t="s">
        <v>965</v>
      </c>
      <c r="O233" s="21" t="s">
        <v>965</v>
      </c>
      <c r="P233" s="21" t="s">
        <v>965</v>
      </c>
      <c r="Q233" s="21" t="s">
        <v>965</v>
      </c>
      <c r="R233" s="15" t="s">
        <v>965</v>
      </c>
    </row>
    <row r="234" spans="1:18">
      <c r="A234" s="18">
        <v>282</v>
      </c>
      <c r="B234" s="19" t="s">
        <v>36</v>
      </c>
      <c r="C234" s="19" t="s">
        <v>485</v>
      </c>
      <c r="D234" s="19" t="s">
        <v>516</v>
      </c>
      <c r="E234" s="19" t="s">
        <v>517</v>
      </c>
      <c r="F234" s="19" t="s">
        <v>405</v>
      </c>
      <c r="G234" s="17" t="s">
        <v>926</v>
      </c>
      <c r="H234" s="19" t="s">
        <v>406</v>
      </c>
      <c r="I234" s="19" t="s">
        <v>23</v>
      </c>
      <c r="J234" s="19" t="s">
        <v>24</v>
      </c>
      <c r="K234" s="21" t="s">
        <v>965</v>
      </c>
      <c r="L234" s="21" t="s">
        <v>965</v>
      </c>
      <c r="M234" s="20" t="s">
        <v>965</v>
      </c>
      <c r="N234" s="21" t="s">
        <v>965</v>
      </c>
      <c r="O234" s="21" t="s">
        <v>965</v>
      </c>
      <c r="P234" s="21" t="s">
        <v>965</v>
      </c>
      <c r="Q234" s="21" t="s">
        <v>965</v>
      </c>
      <c r="R234" s="15" t="s">
        <v>965</v>
      </c>
    </row>
    <row r="235" spans="1:18">
      <c r="A235" s="18">
        <v>283</v>
      </c>
      <c r="B235" s="19" t="s">
        <v>36</v>
      </c>
      <c r="C235" s="19" t="s">
        <v>485</v>
      </c>
      <c r="D235" s="19" t="s">
        <v>518</v>
      </c>
      <c r="E235" s="19" t="s">
        <v>519</v>
      </c>
      <c r="F235" s="19" t="s">
        <v>405</v>
      </c>
      <c r="G235" s="17" t="s">
        <v>926</v>
      </c>
      <c r="H235" s="19" t="s">
        <v>406</v>
      </c>
      <c r="I235" s="19" t="s">
        <v>23</v>
      </c>
      <c r="J235" s="19" t="s">
        <v>24</v>
      </c>
      <c r="K235" s="21" t="s">
        <v>965</v>
      </c>
      <c r="L235" s="21" t="s">
        <v>965</v>
      </c>
      <c r="M235" s="20" t="s">
        <v>965</v>
      </c>
      <c r="N235" s="21" t="s">
        <v>965</v>
      </c>
      <c r="O235" s="21" t="s">
        <v>965</v>
      </c>
      <c r="P235" s="21" t="s">
        <v>965</v>
      </c>
      <c r="Q235" s="21" t="s">
        <v>965</v>
      </c>
      <c r="R235" s="15" t="s">
        <v>965</v>
      </c>
    </row>
    <row r="236" spans="1:18">
      <c r="A236" s="18">
        <v>284</v>
      </c>
      <c r="B236" s="19" t="s">
        <v>36</v>
      </c>
      <c r="C236" s="19" t="s">
        <v>485</v>
      </c>
      <c r="D236" s="19" t="s">
        <v>520</v>
      </c>
      <c r="E236" s="19" t="s">
        <v>521</v>
      </c>
      <c r="F236" s="19" t="s">
        <v>405</v>
      </c>
      <c r="G236" s="17" t="s">
        <v>926</v>
      </c>
      <c r="H236" s="19" t="s">
        <v>406</v>
      </c>
      <c r="I236" s="19" t="s">
        <v>23</v>
      </c>
      <c r="J236" s="19" t="s">
        <v>24</v>
      </c>
      <c r="K236" s="21" t="s">
        <v>965</v>
      </c>
      <c r="L236" s="21" t="s">
        <v>965</v>
      </c>
      <c r="M236" s="20" t="s">
        <v>965</v>
      </c>
      <c r="N236" s="21" t="s">
        <v>965</v>
      </c>
      <c r="O236" s="21" t="s">
        <v>965</v>
      </c>
      <c r="P236" s="21" t="s">
        <v>965</v>
      </c>
      <c r="Q236" s="21" t="s">
        <v>965</v>
      </c>
      <c r="R236" s="15" t="s">
        <v>965</v>
      </c>
    </row>
    <row r="237" spans="1:18">
      <c r="A237" s="18">
        <v>285</v>
      </c>
      <c r="B237" s="19" t="s">
        <v>36</v>
      </c>
      <c r="C237" s="19" t="s">
        <v>485</v>
      </c>
      <c r="D237" s="19" t="s">
        <v>522</v>
      </c>
      <c r="E237" s="19" t="s">
        <v>523</v>
      </c>
      <c r="F237" s="19" t="s">
        <v>405</v>
      </c>
      <c r="G237" s="17" t="s">
        <v>926</v>
      </c>
      <c r="H237" s="19" t="s">
        <v>406</v>
      </c>
      <c r="I237" s="19" t="s">
        <v>23</v>
      </c>
      <c r="J237" s="19" t="s">
        <v>24</v>
      </c>
      <c r="K237" s="21" t="s">
        <v>965</v>
      </c>
      <c r="L237" s="21" t="s">
        <v>965</v>
      </c>
      <c r="M237" s="20" t="s">
        <v>965</v>
      </c>
      <c r="N237" s="21" t="s">
        <v>965</v>
      </c>
      <c r="O237" s="21" t="s">
        <v>965</v>
      </c>
      <c r="P237" s="21" t="s">
        <v>965</v>
      </c>
      <c r="Q237" s="21" t="s">
        <v>965</v>
      </c>
      <c r="R237" s="15" t="s">
        <v>965</v>
      </c>
    </row>
    <row r="238" spans="1:18">
      <c r="A238" s="18">
        <v>286</v>
      </c>
      <c r="B238" s="19" t="s">
        <v>36</v>
      </c>
      <c r="C238" s="19" t="s">
        <v>485</v>
      </c>
      <c r="D238" s="19" t="s">
        <v>524</v>
      </c>
      <c r="E238" s="19" t="s">
        <v>525</v>
      </c>
      <c r="F238" s="19" t="s">
        <v>405</v>
      </c>
      <c r="G238" s="17" t="s">
        <v>926</v>
      </c>
      <c r="H238" s="19" t="s">
        <v>406</v>
      </c>
      <c r="I238" s="19" t="s">
        <v>23</v>
      </c>
      <c r="J238" s="19" t="s">
        <v>24</v>
      </c>
      <c r="K238" s="21" t="s">
        <v>965</v>
      </c>
      <c r="L238" s="21" t="s">
        <v>965</v>
      </c>
      <c r="M238" s="20" t="s">
        <v>965</v>
      </c>
      <c r="N238" s="21" t="s">
        <v>965</v>
      </c>
      <c r="O238" s="21" t="s">
        <v>965</v>
      </c>
      <c r="P238" s="21" t="s">
        <v>965</v>
      </c>
      <c r="Q238" s="21" t="s">
        <v>965</v>
      </c>
      <c r="R238" s="15" t="s">
        <v>965</v>
      </c>
    </row>
    <row r="239" spans="1:18">
      <c r="A239" s="18">
        <v>287</v>
      </c>
      <c r="B239" s="19" t="s">
        <v>36</v>
      </c>
      <c r="C239" s="19" t="s">
        <v>485</v>
      </c>
      <c r="D239" s="19" t="s">
        <v>526</v>
      </c>
      <c r="E239" s="19" t="s">
        <v>527</v>
      </c>
      <c r="F239" s="19" t="s">
        <v>405</v>
      </c>
      <c r="G239" s="17" t="s">
        <v>926</v>
      </c>
      <c r="H239" s="19" t="s">
        <v>406</v>
      </c>
      <c r="I239" s="19" t="s">
        <v>23</v>
      </c>
      <c r="J239" s="19" t="s">
        <v>24</v>
      </c>
      <c r="K239" s="21" t="s">
        <v>965</v>
      </c>
      <c r="L239" s="21" t="s">
        <v>965</v>
      </c>
      <c r="M239" s="20" t="s">
        <v>965</v>
      </c>
      <c r="N239" s="21" t="s">
        <v>965</v>
      </c>
      <c r="O239" s="21" t="s">
        <v>965</v>
      </c>
      <c r="P239" s="21" t="s">
        <v>965</v>
      </c>
      <c r="Q239" s="21" t="s">
        <v>965</v>
      </c>
      <c r="R239" s="15" t="s">
        <v>965</v>
      </c>
    </row>
    <row r="240" spans="1:18">
      <c r="A240" s="18">
        <v>288</v>
      </c>
      <c r="B240" s="19" t="s">
        <v>36</v>
      </c>
      <c r="C240" s="19" t="s">
        <v>485</v>
      </c>
      <c r="D240" s="19" t="s">
        <v>528</v>
      </c>
      <c r="E240" s="19" t="s">
        <v>529</v>
      </c>
      <c r="F240" s="19" t="s">
        <v>405</v>
      </c>
      <c r="G240" s="17" t="s">
        <v>926</v>
      </c>
      <c r="H240" s="19" t="s">
        <v>406</v>
      </c>
      <c r="I240" s="19" t="s">
        <v>23</v>
      </c>
      <c r="J240" s="19" t="s">
        <v>24</v>
      </c>
      <c r="K240" s="21" t="s">
        <v>965</v>
      </c>
      <c r="L240" s="21" t="s">
        <v>965</v>
      </c>
      <c r="M240" s="20" t="s">
        <v>965</v>
      </c>
      <c r="N240" s="21" t="s">
        <v>965</v>
      </c>
      <c r="O240" s="21" t="s">
        <v>965</v>
      </c>
      <c r="P240" s="21" t="s">
        <v>965</v>
      </c>
      <c r="Q240" s="21" t="s">
        <v>965</v>
      </c>
      <c r="R240" s="15" t="s">
        <v>965</v>
      </c>
    </row>
    <row r="241" spans="1:18">
      <c r="A241" s="18">
        <v>289</v>
      </c>
      <c r="B241" s="19" t="s">
        <v>36</v>
      </c>
      <c r="C241" s="19" t="s">
        <v>485</v>
      </c>
      <c r="D241" s="19" t="s">
        <v>530</v>
      </c>
      <c r="E241" s="19" t="s">
        <v>531</v>
      </c>
      <c r="F241" s="19" t="s">
        <v>405</v>
      </c>
      <c r="G241" s="17" t="s">
        <v>926</v>
      </c>
      <c r="H241" s="19" t="s">
        <v>406</v>
      </c>
      <c r="I241" s="19" t="s">
        <v>23</v>
      </c>
      <c r="J241" s="19" t="s">
        <v>24</v>
      </c>
      <c r="K241" s="21" t="s">
        <v>965</v>
      </c>
      <c r="L241" s="21" t="s">
        <v>965</v>
      </c>
      <c r="M241" s="20" t="s">
        <v>965</v>
      </c>
      <c r="N241" s="21" t="s">
        <v>965</v>
      </c>
      <c r="O241" s="21" t="s">
        <v>965</v>
      </c>
      <c r="P241" s="21" t="s">
        <v>965</v>
      </c>
      <c r="Q241" s="21" t="s">
        <v>965</v>
      </c>
      <c r="R241" s="15" t="s">
        <v>965</v>
      </c>
    </row>
    <row r="242" spans="1:18">
      <c r="A242" s="18">
        <v>290</v>
      </c>
      <c r="B242" s="19" t="s">
        <v>36</v>
      </c>
      <c r="C242" s="19" t="s">
        <v>485</v>
      </c>
      <c r="D242" s="19" t="s">
        <v>532</v>
      </c>
      <c r="E242" s="19" t="s">
        <v>533</v>
      </c>
      <c r="F242" s="19" t="s">
        <v>405</v>
      </c>
      <c r="G242" s="17" t="s">
        <v>926</v>
      </c>
      <c r="H242" s="19" t="s">
        <v>406</v>
      </c>
      <c r="I242" s="19" t="s">
        <v>23</v>
      </c>
      <c r="J242" s="19" t="s">
        <v>24</v>
      </c>
      <c r="K242" s="21" t="s">
        <v>965</v>
      </c>
      <c r="L242" s="21" t="s">
        <v>965</v>
      </c>
      <c r="M242" s="20" t="s">
        <v>965</v>
      </c>
      <c r="N242" s="21" t="s">
        <v>965</v>
      </c>
      <c r="O242" s="21" t="s">
        <v>965</v>
      </c>
      <c r="P242" s="21" t="s">
        <v>965</v>
      </c>
      <c r="Q242" s="21" t="s">
        <v>965</v>
      </c>
      <c r="R242" s="15" t="s">
        <v>965</v>
      </c>
    </row>
    <row r="243" spans="1:18">
      <c r="A243" s="18">
        <v>291</v>
      </c>
      <c r="B243" s="19" t="s">
        <v>36</v>
      </c>
      <c r="C243" s="19" t="s">
        <v>485</v>
      </c>
      <c r="D243" s="19" t="s">
        <v>534</v>
      </c>
      <c r="E243" s="19" t="s">
        <v>535</v>
      </c>
      <c r="F243" s="19" t="s">
        <v>405</v>
      </c>
      <c r="G243" s="17" t="s">
        <v>926</v>
      </c>
      <c r="H243" s="19" t="s">
        <v>406</v>
      </c>
      <c r="I243" s="19" t="s">
        <v>23</v>
      </c>
      <c r="J243" s="19" t="s">
        <v>24</v>
      </c>
      <c r="K243" s="21" t="s">
        <v>965</v>
      </c>
      <c r="L243" s="21" t="s">
        <v>965</v>
      </c>
      <c r="M243" s="20" t="s">
        <v>965</v>
      </c>
      <c r="N243" s="21" t="s">
        <v>965</v>
      </c>
      <c r="O243" s="21" t="s">
        <v>965</v>
      </c>
      <c r="P243" s="21" t="s">
        <v>965</v>
      </c>
      <c r="Q243" s="21" t="s">
        <v>965</v>
      </c>
      <c r="R243" s="15" t="s">
        <v>965</v>
      </c>
    </row>
    <row r="244" spans="1:18">
      <c r="A244" s="18">
        <v>292</v>
      </c>
      <c r="B244" s="19" t="s">
        <v>36</v>
      </c>
      <c r="C244" s="19" t="s">
        <v>485</v>
      </c>
      <c r="D244" s="19" t="s">
        <v>536</v>
      </c>
      <c r="E244" s="19" t="s">
        <v>537</v>
      </c>
      <c r="F244" s="19" t="s">
        <v>405</v>
      </c>
      <c r="G244" s="17" t="s">
        <v>926</v>
      </c>
      <c r="H244" s="19" t="s">
        <v>406</v>
      </c>
      <c r="I244" s="19" t="s">
        <v>23</v>
      </c>
      <c r="J244" s="19" t="s">
        <v>24</v>
      </c>
      <c r="K244" s="21" t="s">
        <v>965</v>
      </c>
      <c r="L244" s="21" t="s">
        <v>965</v>
      </c>
      <c r="M244" s="20" t="s">
        <v>965</v>
      </c>
      <c r="N244" s="21" t="s">
        <v>965</v>
      </c>
      <c r="O244" s="21" t="s">
        <v>965</v>
      </c>
      <c r="P244" s="21" t="s">
        <v>965</v>
      </c>
      <c r="Q244" s="21" t="s">
        <v>965</v>
      </c>
      <c r="R244" s="15" t="s">
        <v>965</v>
      </c>
    </row>
    <row r="245" spans="1:18">
      <c r="A245" s="18">
        <v>293</v>
      </c>
      <c r="B245" s="19" t="s">
        <v>36</v>
      </c>
      <c r="C245" s="19" t="s">
        <v>485</v>
      </c>
      <c r="D245" s="19" t="s">
        <v>538</v>
      </c>
      <c r="E245" s="19" t="s">
        <v>539</v>
      </c>
      <c r="F245" s="19" t="s">
        <v>405</v>
      </c>
      <c r="G245" s="17" t="s">
        <v>926</v>
      </c>
      <c r="H245" s="19" t="s">
        <v>406</v>
      </c>
      <c r="I245" s="19" t="s">
        <v>23</v>
      </c>
      <c r="J245" s="19" t="s">
        <v>24</v>
      </c>
      <c r="K245" s="21" t="s">
        <v>965</v>
      </c>
      <c r="L245" s="21" t="s">
        <v>965</v>
      </c>
      <c r="M245" s="20" t="s">
        <v>965</v>
      </c>
      <c r="N245" s="21" t="s">
        <v>965</v>
      </c>
      <c r="O245" s="21" t="s">
        <v>965</v>
      </c>
      <c r="P245" s="21" t="s">
        <v>965</v>
      </c>
      <c r="Q245" s="21" t="s">
        <v>965</v>
      </c>
      <c r="R245" s="15" t="s">
        <v>965</v>
      </c>
    </row>
    <row r="246" spans="1:18">
      <c r="A246" s="18">
        <v>294</v>
      </c>
      <c r="B246" s="19" t="s">
        <v>36</v>
      </c>
      <c r="C246" s="19" t="s">
        <v>485</v>
      </c>
      <c r="D246" s="19" t="s">
        <v>540</v>
      </c>
      <c r="E246" s="19" t="s">
        <v>541</v>
      </c>
      <c r="F246" s="19" t="s">
        <v>405</v>
      </c>
      <c r="G246" s="17" t="s">
        <v>926</v>
      </c>
      <c r="H246" s="19" t="s">
        <v>406</v>
      </c>
      <c r="I246" s="19" t="s">
        <v>23</v>
      </c>
      <c r="J246" s="19" t="s">
        <v>24</v>
      </c>
      <c r="K246" s="21" t="s">
        <v>965</v>
      </c>
      <c r="L246" s="21" t="s">
        <v>965</v>
      </c>
      <c r="M246" s="20" t="s">
        <v>965</v>
      </c>
      <c r="N246" s="21" t="s">
        <v>965</v>
      </c>
      <c r="O246" s="21" t="s">
        <v>965</v>
      </c>
      <c r="P246" s="21" t="s">
        <v>965</v>
      </c>
      <c r="Q246" s="21" t="s">
        <v>965</v>
      </c>
      <c r="R246" s="15" t="s">
        <v>965</v>
      </c>
    </row>
    <row r="247" spans="1:18">
      <c r="A247" s="18">
        <v>295</v>
      </c>
      <c r="B247" s="19" t="s">
        <v>36</v>
      </c>
      <c r="C247" s="19" t="s">
        <v>485</v>
      </c>
      <c r="D247" s="19" t="s">
        <v>542</v>
      </c>
      <c r="E247" s="19" t="s">
        <v>543</v>
      </c>
      <c r="F247" s="19" t="s">
        <v>405</v>
      </c>
      <c r="G247" s="17" t="s">
        <v>926</v>
      </c>
      <c r="H247" s="19" t="s">
        <v>406</v>
      </c>
      <c r="I247" s="19" t="s">
        <v>23</v>
      </c>
      <c r="J247" s="19" t="s">
        <v>24</v>
      </c>
      <c r="K247" s="21" t="s">
        <v>965</v>
      </c>
      <c r="L247" s="21" t="s">
        <v>965</v>
      </c>
      <c r="M247" s="20" t="s">
        <v>965</v>
      </c>
      <c r="N247" s="21" t="s">
        <v>965</v>
      </c>
      <c r="O247" s="21" t="s">
        <v>965</v>
      </c>
      <c r="P247" s="21" t="s">
        <v>965</v>
      </c>
      <c r="Q247" s="21" t="s">
        <v>965</v>
      </c>
      <c r="R247" s="15" t="s">
        <v>965</v>
      </c>
    </row>
    <row r="248" spans="1:18">
      <c r="A248" s="18">
        <v>296</v>
      </c>
      <c r="B248" s="19" t="s">
        <v>36</v>
      </c>
      <c r="C248" s="19" t="s">
        <v>485</v>
      </c>
      <c r="D248" s="19" t="s">
        <v>544</v>
      </c>
      <c r="E248" s="19" t="s">
        <v>545</v>
      </c>
      <c r="F248" s="19" t="s">
        <v>405</v>
      </c>
      <c r="G248" s="17" t="s">
        <v>926</v>
      </c>
      <c r="H248" s="19" t="s">
        <v>406</v>
      </c>
      <c r="I248" s="19" t="s">
        <v>23</v>
      </c>
      <c r="J248" s="19" t="s">
        <v>24</v>
      </c>
      <c r="K248" s="21" t="s">
        <v>965</v>
      </c>
      <c r="L248" s="21" t="s">
        <v>965</v>
      </c>
      <c r="M248" s="20" t="s">
        <v>965</v>
      </c>
      <c r="N248" s="21" t="s">
        <v>965</v>
      </c>
      <c r="O248" s="21" t="s">
        <v>965</v>
      </c>
      <c r="P248" s="21" t="s">
        <v>965</v>
      </c>
      <c r="Q248" s="21" t="s">
        <v>965</v>
      </c>
      <c r="R248" s="15" t="s">
        <v>965</v>
      </c>
    </row>
    <row r="249" spans="1:18">
      <c r="A249" s="18">
        <v>297</v>
      </c>
      <c r="B249" s="19" t="s">
        <v>36</v>
      </c>
      <c r="C249" s="19" t="s">
        <v>485</v>
      </c>
      <c r="D249" s="19" t="s">
        <v>546</v>
      </c>
      <c r="E249" s="19" t="s">
        <v>547</v>
      </c>
      <c r="F249" s="19" t="s">
        <v>405</v>
      </c>
      <c r="G249" s="17" t="s">
        <v>926</v>
      </c>
      <c r="H249" s="19" t="s">
        <v>406</v>
      </c>
      <c r="I249" s="19" t="s">
        <v>23</v>
      </c>
      <c r="J249" s="19" t="s">
        <v>24</v>
      </c>
      <c r="K249" s="21" t="s">
        <v>965</v>
      </c>
      <c r="L249" s="21" t="s">
        <v>965</v>
      </c>
      <c r="M249" s="20" t="s">
        <v>965</v>
      </c>
      <c r="N249" s="21" t="s">
        <v>965</v>
      </c>
      <c r="O249" s="21" t="s">
        <v>965</v>
      </c>
      <c r="P249" s="21" t="s">
        <v>965</v>
      </c>
      <c r="Q249" s="21" t="s">
        <v>965</v>
      </c>
      <c r="R249" s="15" t="s">
        <v>965</v>
      </c>
    </row>
    <row r="250" spans="1:18">
      <c r="A250" s="18">
        <v>298</v>
      </c>
      <c r="B250" s="19" t="s">
        <v>36</v>
      </c>
      <c r="C250" s="19" t="s">
        <v>485</v>
      </c>
      <c r="D250" s="19" t="s">
        <v>548</v>
      </c>
      <c r="E250" s="19" t="s">
        <v>549</v>
      </c>
      <c r="F250" s="19" t="s">
        <v>405</v>
      </c>
      <c r="G250" s="17" t="s">
        <v>926</v>
      </c>
      <c r="H250" s="19" t="s">
        <v>406</v>
      </c>
      <c r="I250" s="19" t="s">
        <v>23</v>
      </c>
      <c r="J250" s="19" t="s">
        <v>24</v>
      </c>
      <c r="K250" s="21" t="s">
        <v>965</v>
      </c>
      <c r="L250" s="21" t="s">
        <v>965</v>
      </c>
      <c r="M250" s="20" t="s">
        <v>965</v>
      </c>
      <c r="N250" s="21" t="s">
        <v>965</v>
      </c>
      <c r="O250" s="21" t="s">
        <v>965</v>
      </c>
      <c r="P250" s="21" t="s">
        <v>965</v>
      </c>
      <c r="Q250" s="21" t="s">
        <v>965</v>
      </c>
      <c r="R250" s="15" t="s">
        <v>965</v>
      </c>
    </row>
    <row r="251" spans="1:18">
      <c r="A251" s="18">
        <v>299</v>
      </c>
      <c r="B251" s="19" t="s">
        <v>36</v>
      </c>
      <c r="C251" s="19" t="s">
        <v>485</v>
      </c>
      <c r="D251" s="19" t="s">
        <v>550</v>
      </c>
      <c r="E251" s="19" t="s">
        <v>551</v>
      </c>
      <c r="F251" s="19" t="s">
        <v>405</v>
      </c>
      <c r="G251" s="17" t="s">
        <v>926</v>
      </c>
      <c r="H251" s="19" t="s">
        <v>406</v>
      </c>
      <c r="I251" s="19" t="s">
        <v>23</v>
      </c>
      <c r="J251" s="19" t="s">
        <v>24</v>
      </c>
      <c r="K251" s="21" t="s">
        <v>965</v>
      </c>
      <c r="L251" s="21" t="s">
        <v>965</v>
      </c>
      <c r="M251" s="20" t="s">
        <v>965</v>
      </c>
      <c r="N251" s="21" t="s">
        <v>965</v>
      </c>
      <c r="O251" s="21" t="s">
        <v>965</v>
      </c>
      <c r="P251" s="21" t="s">
        <v>965</v>
      </c>
      <c r="Q251" s="21" t="s">
        <v>965</v>
      </c>
      <c r="R251" s="15" t="s">
        <v>965</v>
      </c>
    </row>
    <row r="252" spans="1:18">
      <c r="A252" s="18">
        <v>300</v>
      </c>
      <c r="B252" s="19" t="s">
        <v>36</v>
      </c>
      <c r="C252" s="19" t="s">
        <v>485</v>
      </c>
      <c r="D252" s="19" t="s">
        <v>552</v>
      </c>
      <c r="E252" s="19" t="s">
        <v>553</v>
      </c>
      <c r="F252" s="19" t="s">
        <v>405</v>
      </c>
      <c r="G252" s="17" t="s">
        <v>926</v>
      </c>
      <c r="H252" s="19" t="s">
        <v>406</v>
      </c>
      <c r="I252" s="19" t="s">
        <v>23</v>
      </c>
      <c r="J252" s="19" t="s">
        <v>24</v>
      </c>
      <c r="K252" s="21" t="s">
        <v>965</v>
      </c>
      <c r="L252" s="21" t="s">
        <v>965</v>
      </c>
      <c r="M252" s="20" t="s">
        <v>965</v>
      </c>
      <c r="N252" s="21" t="s">
        <v>965</v>
      </c>
      <c r="O252" s="21" t="s">
        <v>965</v>
      </c>
      <c r="P252" s="21" t="s">
        <v>965</v>
      </c>
      <c r="Q252" s="21" t="s">
        <v>965</v>
      </c>
      <c r="R252" s="15" t="s">
        <v>965</v>
      </c>
    </row>
    <row r="253" spans="1:18">
      <c r="A253" s="18">
        <v>301</v>
      </c>
      <c r="B253" s="19" t="s">
        <v>36</v>
      </c>
      <c r="C253" s="19" t="s">
        <v>485</v>
      </c>
      <c r="D253" s="19" t="s">
        <v>554</v>
      </c>
      <c r="E253" s="19" t="s">
        <v>555</v>
      </c>
      <c r="F253" s="19" t="s">
        <v>405</v>
      </c>
      <c r="G253" s="17" t="s">
        <v>926</v>
      </c>
      <c r="H253" s="19" t="s">
        <v>406</v>
      </c>
      <c r="I253" s="19" t="s">
        <v>23</v>
      </c>
      <c r="J253" s="19" t="s">
        <v>24</v>
      </c>
      <c r="K253" s="21" t="s">
        <v>965</v>
      </c>
      <c r="L253" s="21" t="s">
        <v>965</v>
      </c>
      <c r="M253" s="20" t="s">
        <v>965</v>
      </c>
      <c r="N253" s="21" t="s">
        <v>965</v>
      </c>
      <c r="O253" s="21" t="s">
        <v>965</v>
      </c>
      <c r="P253" s="21" t="s">
        <v>965</v>
      </c>
      <c r="Q253" s="21" t="s">
        <v>965</v>
      </c>
      <c r="R253" s="15" t="s">
        <v>965</v>
      </c>
    </row>
    <row r="254" spans="1:18">
      <c r="A254" s="18">
        <v>302</v>
      </c>
      <c r="B254" s="19" t="s">
        <v>36</v>
      </c>
      <c r="C254" s="19" t="s">
        <v>485</v>
      </c>
      <c r="D254" s="19" t="s">
        <v>556</v>
      </c>
      <c r="E254" s="19" t="s">
        <v>557</v>
      </c>
      <c r="F254" s="19" t="s">
        <v>405</v>
      </c>
      <c r="G254" s="17" t="s">
        <v>926</v>
      </c>
      <c r="H254" s="19" t="s">
        <v>406</v>
      </c>
      <c r="I254" s="19" t="s">
        <v>23</v>
      </c>
      <c r="J254" s="19" t="s">
        <v>24</v>
      </c>
      <c r="K254" s="21" t="s">
        <v>965</v>
      </c>
      <c r="L254" s="21" t="s">
        <v>965</v>
      </c>
      <c r="M254" s="20" t="s">
        <v>965</v>
      </c>
      <c r="N254" s="21" t="s">
        <v>965</v>
      </c>
      <c r="O254" s="21" t="s">
        <v>965</v>
      </c>
      <c r="P254" s="21" t="s">
        <v>965</v>
      </c>
      <c r="Q254" s="21" t="s">
        <v>965</v>
      </c>
      <c r="R254" s="15" t="s">
        <v>965</v>
      </c>
    </row>
    <row r="255" spans="1:18">
      <c r="A255" s="18">
        <v>303</v>
      </c>
      <c r="B255" s="19" t="s">
        <v>36</v>
      </c>
      <c r="C255" s="19" t="s">
        <v>485</v>
      </c>
      <c r="D255" s="19" t="s">
        <v>558</v>
      </c>
      <c r="E255" s="19" t="s">
        <v>559</v>
      </c>
      <c r="F255" s="19" t="s">
        <v>405</v>
      </c>
      <c r="G255" s="17" t="s">
        <v>926</v>
      </c>
      <c r="H255" s="19" t="s">
        <v>406</v>
      </c>
      <c r="I255" s="19" t="s">
        <v>23</v>
      </c>
      <c r="J255" s="19" t="s">
        <v>24</v>
      </c>
      <c r="K255" s="21" t="s">
        <v>965</v>
      </c>
      <c r="L255" s="21" t="s">
        <v>965</v>
      </c>
      <c r="M255" s="20" t="s">
        <v>965</v>
      </c>
      <c r="N255" s="21" t="s">
        <v>965</v>
      </c>
      <c r="O255" s="21" t="s">
        <v>965</v>
      </c>
      <c r="P255" s="21" t="s">
        <v>965</v>
      </c>
      <c r="Q255" s="21" t="s">
        <v>965</v>
      </c>
      <c r="R255" s="15" t="s">
        <v>965</v>
      </c>
    </row>
    <row r="256" spans="1:18">
      <c r="A256" s="18">
        <v>304</v>
      </c>
      <c r="B256" s="19" t="s">
        <v>36</v>
      </c>
      <c r="C256" s="19" t="s">
        <v>485</v>
      </c>
      <c r="D256" s="19" t="s">
        <v>560</v>
      </c>
      <c r="E256" s="19" t="s">
        <v>561</v>
      </c>
      <c r="F256" s="19" t="s">
        <v>405</v>
      </c>
      <c r="G256" s="17" t="s">
        <v>926</v>
      </c>
      <c r="H256" s="19" t="s">
        <v>406</v>
      </c>
      <c r="I256" s="19" t="s">
        <v>23</v>
      </c>
      <c r="J256" s="19" t="s">
        <v>24</v>
      </c>
      <c r="K256" s="21" t="s">
        <v>965</v>
      </c>
      <c r="L256" s="21" t="s">
        <v>965</v>
      </c>
      <c r="M256" s="20" t="s">
        <v>965</v>
      </c>
      <c r="N256" s="21" t="s">
        <v>965</v>
      </c>
      <c r="O256" s="21" t="s">
        <v>965</v>
      </c>
      <c r="P256" s="21" t="s">
        <v>965</v>
      </c>
      <c r="Q256" s="21" t="s">
        <v>965</v>
      </c>
      <c r="R256" s="15" t="s">
        <v>965</v>
      </c>
    </row>
    <row r="257" spans="1:18">
      <c r="A257" s="18">
        <v>305</v>
      </c>
      <c r="B257" s="19" t="s">
        <v>36</v>
      </c>
      <c r="C257" s="19" t="s">
        <v>562</v>
      </c>
      <c r="D257" s="19" t="s">
        <v>563</v>
      </c>
      <c r="E257" s="19" t="s">
        <v>564</v>
      </c>
      <c r="F257" s="19" t="s">
        <v>405</v>
      </c>
      <c r="G257" s="17" t="s">
        <v>926</v>
      </c>
      <c r="H257" s="19" t="s">
        <v>406</v>
      </c>
      <c r="I257" s="19" t="s">
        <v>23</v>
      </c>
      <c r="J257" s="19" t="s">
        <v>24</v>
      </c>
      <c r="K257" s="21" t="s">
        <v>965</v>
      </c>
      <c r="L257" s="21" t="s">
        <v>965</v>
      </c>
      <c r="M257" s="20" t="s">
        <v>965</v>
      </c>
      <c r="N257" s="21" t="s">
        <v>965</v>
      </c>
      <c r="O257" s="21" t="s">
        <v>965</v>
      </c>
      <c r="P257" s="21" t="s">
        <v>965</v>
      </c>
      <c r="Q257" s="21" t="s">
        <v>965</v>
      </c>
      <c r="R257" s="15" t="s">
        <v>965</v>
      </c>
    </row>
    <row r="258" spans="1:18">
      <c r="A258" s="18">
        <v>306</v>
      </c>
      <c r="B258" s="19" t="s">
        <v>36</v>
      </c>
      <c r="C258" s="19" t="s">
        <v>562</v>
      </c>
      <c r="D258" s="19" t="s">
        <v>565</v>
      </c>
      <c r="E258" s="19" t="s">
        <v>566</v>
      </c>
      <c r="F258" s="19" t="s">
        <v>405</v>
      </c>
      <c r="G258" s="17" t="s">
        <v>926</v>
      </c>
      <c r="H258" s="19" t="s">
        <v>406</v>
      </c>
      <c r="I258" s="19" t="s">
        <v>23</v>
      </c>
      <c r="J258" s="19" t="s">
        <v>24</v>
      </c>
      <c r="K258" s="21" t="s">
        <v>965</v>
      </c>
      <c r="L258" s="21" t="s">
        <v>965</v>
      </c>
      <c r="M258" s="20" t="s">
        <v>965</v>
      </c>
      <c r="N258" s="21" t="s">
        <v>965</v>
      </c>
      <c r="O258" s="21" t="s">
        <v>965</v>
      </c>
      <c r="P258" s="21" t="s">
        <v>965</v>
      </c>
      <c r="Q258" s="21" t="s">
        <v>965</v>
      </c>
      <c r="R258" s="15" t="s">
        <v>965</v>
      </c>
    </row>
    <row r="259" spans="1:18">
      <c r="A259" s="18">
        <v>307</v>
      </c>
      <c r="B259" s="19" t="s">
        <v>36</v>
      </c>
      <c r="C259" s="19" t="s">
        <v>562</v>
      </c>
      <c r="D259" s="19" t="s">
        <v>567</v>
      </c>
      <c r="E259" s="19" t="s">
        <v>568</v>
      </c>
      <c r="F259" s="19" t="s">
        <v>405</v>
      </c>
      <c r="G259" s="17" t="s">
        <v>926</v>
      </c>
      <c r="H259" s="19" t="s">
        <v>406</v>
      </c>
      <c r="I259" s="19" t="s">
        <v>23</v>
      </c>
      <c r="J259" s="19" t="s">
        <v>24</v>
      </c>
      <c r="K259" s="21" t="s">
        <v>965</v>
      </c>
      <c r="L259" s="21" t="s">
        <v>965</v>
      </c>
      <c r="M259" s="20" t="s">
        <v>965</v>
      </c>
      <c r="N259" s="21" t="s">
        <v>965</v>
      </c>
      <c r="O259" s="21" t="s">
        <v>965</v>
      </c>
      <c r="P259" s="21" t="s">
        <v>965</v>
      </c>
      <c r="Q259" s="21" t="s">
        <v>965</v>
      </c>
      <c r="R259" s="15" t="s">
        <v>965</v>
      </c>
    </row>
    <row r="260" spans="1:18">
      <c r="A260" s="18">
        <v>308</v>
      </c>
      <c r="B260" s="19" t="s">
        <v>36</v>
      </c>
      <c r="C260" s="19" t="s">
        <v>562</v>
      </c>
      <c r="D260" s="19" t="s">
        <v>569</v>
      </c>
      <c r="E260" s="19" t="s">
        <v>570</v>
      </c>
      <c r="F260" s="19" t="s">
        <v>405</v>
      </c>
      <c r="G260" s="17" t="s">
        <v>926</v>
      </c>
      <c r="H260" s="19" t="s">
        <v>406</v>
      </c>
      <c r="I260" s="19" t="s">
        <v>23</v>
      </c>
      <c r="J260" s="19" t="s">
        <v>24</v>
      </c>
      <c r="K260" s="21" t="s">
        <v>965</v>
      </c>
      <c r="L260" s="21" t="s">
        <v>965</v>
      </c>
      <c r="M260" s="20" t="s">
        <v>965</v>
      </c>
      <c r="N260" s="21" t="s">
        <v>965</v>
      </c>
      <c r="O260" s="21" t="s">
        <v>965</v>
      </c>
      <c r="P260" s="21" t="s">
        <v>965</v>
      </c>
      <c r="Q260" s="21" t="s">
        <v>965</v>
      </c>
      <c r="R260" s="15" t="s">
        <v>965</v>
      </c>
    </row>
    <row r="261" spans="1:18">
      <c r="A261" s="18">
        <v>309</v>
      </c>
      <c r="B261" s="19" t="s">
        <v>36</v>
      </c>
      <c r="C261" s="19" t="s">
        <v>562</v>
      </c>
      <c r="D261" s="19" t="s">
        <v>571</v>
      </c>
      <c r="E261" s="19" t="s">
        <v>572</v>
      </c>
      <c r="F261" s="19" t="s">
        <v>405</v>
      </c>
      <c r="G261" s="17" t="s">
        <v>926</v>
      </c>
      <c r="H261" s="19" t="s">
        <v>406</v>
      </c>
      <c r="I261" s="19" t="s">
        <v>23</v>
      </c>
      <c r="J261" s="19" t="s">
        <v>24</v>
      </c>
      <c r="K261" s="21" t="s">
        <v>965</v>
      </c>
      <c r="L261" s="21" t="s">
        <v>965</v>
      </c>
      <c r="M261" s="20" t="s">
        <v>965</v>
      </c>
      <c r="N261" s="21" t="s">
        <v>965</v>
      </c>
      <c r="O261" s="21" t="s">
        <v>965</v>
      </c>
      <c r="P261" s="21" t="s">
        <v>965</v>
      </c>
      <c r="Q261" s="21" t="s">
        <v>965</v>
      </c>
      <c r="R261" s="15" t="s">
        <v>965</v>
      </c>
    </row>
    <row r="262" spans="1:18">
      <c r="A262" s="18">
        <v>310</v>
      </c>
      <c r="B262" s="19" t="s">
        <v>36</v>
      </c>
      <c r="C262" s="19" t="s">
        <v>562</v>
      </c>
      <c r="D262" s="19" t="s">
        <v>573</v>
      </c>
      <c r="E262" s="19" t="s">
        <v>574</v>
      </c>
      <c r="F262" s="19" t="s">
        <v>405</v>
      </c>
      <c r="G262" s="17" t="s">
        <v>926</v>
      </c>
      <c r="H262" s="19" t="s">
        <v>406</v>
      </c>
      <c r="I262" s="19" t="s">
        <v>23</v>
      </c>
      <c r="J262" s="19" t="s">
        <v>24</v>
      </c>
      <c r="K262" s="21" t="s">
        <v>965</v>
      </c>
      <c r="L262" s="21" t="s">
        <v>965</v>
      </c>
      <c r="M262" s="20" t="s">
        <v>965</v>
      </c>
      <c r="N262" s="21" t="s">
        <v>965</v>
      </c>
      <c r="O262" s="21" t="s">
        <v>965</v>
      </c>
      <c r="P262" s="21" t="s">
        <v>965</v>
      </c>
      <c r="Q262" s="21" t="s">
        <v>965</v>
      </c>
      <c r="R262" s="15" t="s">
        <v>965</v>
      </c>
    </row>
    <row r="263" spans="1:18">
      <c r="A263" s="18">
        <v>311</v>
      </c>
      <c r="B263" s="19" t="s">
        <v>36</v>
      </c>
      <c r="C263" s="19" t="s">
        <v>562</v>
      </c>
      <c r="D263" s="19" t="s">
        <v>575</v>
      </c>
      <c r="E263" s="19" t="s">
        <v>576</v>
      </c>
      <c r="F263" s="19" t="s">
        <v>405</v>
      </c>
      <c r="G263" s="17" t="s">
        <v>926</v>
      </c>
      <c r="H263" s="19" t="s">
        <v>406</v>
      </c>
      <c r="I263" s="19" t="s">
        <v>23</v>
      </c>
      <c r="J263" s="19" t="s">
        <v>24</v>
      </c>
      <c r="K263" s="21" t="s">
        <v>965</v>
      </c>
      <c r="L263" s="21" t="s">
        <v>965</v>
      </c>
      <c r="M263" s="20" t="s">
        <v>965</v>
      </c>
      <c r="N263" s="21" t="s">
        <v>965</v>
      </c>
      <c r="O263" s="21" t="s">
        <v>965</v>
      </c>
      <c r="P263" s="21" t="s">
        <v>965</v>
      </c>
      <c r="Q263" s="21" t="s">
        <v>965</v>
      </c>
      <c r="R263" s="15" t="s">
        <v>965</v>
      </c>
    </row>
    <row r="264" spans="1:18">
      <c r="A264" s="18">
        <v>312</v>
      </c>
      <c r="B264" s="19" t="s">
        <v>36</v>
      </c>
      <c r="C264" s="19" t="s">
        <v>562</v>
      </c>
      <c r="D264" s="19" t="s">
        <v>577</v>
      </c>
      <c r="E264" s="19" t="s">
        <v>578</v>
      </c>
      <c r="F264" s="19" t="s">
        <v>405</v>
      </c>
      <c r="G264" s="17" t="s">
        <v>926</v>
      </c>
      <c r="H264" s="19" t="s">
        <v>406</v>
      </c>
      <c r="I264" s="19" t="s">
        <v>23</v>
      </c>
      <c r="J264" s="19" t="s">
        <v>24</v>
      </c>
      <c r="K264" s="21" t="s">
        <v>965</v>
      </c>
      <c r="L264" s="21" t="s">
        <v>965</v>
      </c>
      <c r="M264" s="20" t="s">
        <v>965</v>
      </c>
      <c r="N264" s="21" t="s">
        <v>965</v>
      </c>
      <c r="O264" s="21" t="s">
        <v>965</v>
      </c>
      <c r="P264" s="21" t="s">
        <v>965</v>
      </c>
      <c r="Q264" s="21" t="s">
        <v>965</v>
      </c>
      <c r="R264" s="15" t="s">
        <v>965</v>
      </c>
    </row>
    <row r="265" spans="1:18">
      <c r="A265" s="18">
        <v>313</v>
      </c>
      <c r="B265" s="19" t="s">
        <v>36</v>
      </c>
      <c r="C265" s="19" t="s">
        <v>562</v>
      </c>
      <c r="D265" s="19" t="s">
        <v>579</v>
      </c>
      <c r="E265" s="19" t="s">
        <v>580</v>
      </c>
      <c r="F265" s="19" t="s">
        <v>405</v>
      </c>
      <c r="G265" s="17" t="s">
        <v>926</v>
      </c>
      <c r="H265" s="19" t="s">
        <v>406</v>
      </c>
      <c r="I265" s="19" t="s">
        <v>23</v>
      </c>
      <c r="J265" s="19" t="s">
        <v>24</v>
      </c>
      <c r="K265" s="21" t="s">
        <v>965</v>
      </c>
      <c r="L265" s="21" t="s">
        <v>965</v>
      </c>
      <c r="M265" s="20" t="s">
        <v>965</v>
      </c>
      <c r="N265" s="21" t="s">
        <v>965</v>
      </c>
      <c r="O265" s="21" t="s">
        <v>965</v>
      </c>
      <c r="P265" s="21" t="s">
        <v>965</v>
      </c>
      <c r="Q265" s="21" t="s">
        <v>965</v>
      </c>
      <c r="R265" s="15" t="s">
        <v>965</v>
      </c>
    </row>
    <row r="266" spans="1:18">
      <c r="A266" s="18">
        <v>314</v>
      </c>
      <c r="B266" s="19" t="s">
        <v>36</v>
      </c>
      <c r="C266" s="19" t="s">
        <v>562</v>
      </c>
      <c r="D266" s="19" t="s">
        <v>581</v>
      </c>
      <c r="E266" s="19" t="s">
        <v>582</v>
      </c>
      <c r="F266" s="19" t="s">
        <v>405</v>
      </c>
      <c r="G266" s="17" t="s">
        <v>926</v>
      </c>
      <c r="H266" s="19" t="s">
        <v>406</v>
      </c>
      <c r="I266" s="19" t="s">
        <v>23</v>
      </c>
      <c r="J266" s="19" t="s">
        <v>24</v>
      </c>
      <c r="K266" s="21" t="s">
        <v>965</v>
      </c>
      <c r="L266" s="21" t="s">
        <v>965</v>
      </c>
      <c r="M266" s="20" t="s">
        <v>965</v>
      </c>
      <c r="N266" s="21" t="s">
        <v>965</v>
      </c>
      <c r="O266" s="21" t="s">
        <v>965</v>
      </c>
      <c r="P266" s="21" t="s">
        <v>965</v>
      </c>
      <c r="Q266" s="21" t="s">
        <v>965</v>
      </c>
      <c r="R266" s="15" t="s">
        <v>965</v>
      </c>
    </row>
    <row r="267" spans="1:18">
      <c r="A267" s="18">
        <v>315</v>
      </c>
      <c r="B267" s="19" t="s">
        <v>36</v>
      </c>
      <c r="C267" s="19" t="s">
        <v>562</v>
      </c>
      <c r="D267" s="19" t="s">
        <v>583</v>
      </c>
      <c r="E267" s="19" t="s">
        <v>584</v>
      </c>
      <c r="F267" s="19" t="s">
        <v>405</v>
      </c>
      <c r="G267" s="17" t="s">
        <v>926</v>
      </c>
      <c r="H267" s="19" t="s">
        <v>406</v>
      </c>
      <c r="I267" s="19" t="s">
        <v>23</v>
      </c>
      <c r="J267" s="19" t="s">
        <v>24</v>
      </c>
      <c r="K267" s="21" t="s">
        <v>965</v>
      </c>
      <c r="L267" s="21" t="s">
        <v>965</v>
      </c>
      <c r="M267" s="20" t="s">
        <v>965</v>
      </c>
      <c r="N267" s="21" t="s">
        <v>965</v>
      </c>
      <c r="O267" s="21" t="s">
        <v>965</v>
      </c>
      <c r="P267" s="21" t="s">
        <v>965</v>
      </c>
      <c r="Q267" s="21" t="s">
        <v>965</v>
      </c>
      <c r="R267" s="15" t="s">
        <v>965</v>
      </c>
    </row>
    <row r="268" spans="1:18">
      <c r="A268" s="18">
        <v>316</v>
      </c>
      <c r="B268" s="19" t="s">
        <v>36</v>
      </c>
      <c r="C268" s="19" t="s">
        <v>562</v>
      </c>
      <c r="D268" s="19" t="s">
        <v>585</v>
      </c>
      <c r="E268" s="19" t="s">
        <v>586</v>
      </c>
      <c r="F268" s="19" t="s">
        <v>405</v>
      </c>
      <c r="G268" s="17" t="s">
        <v>926</v>
      </c>
      <c r="H268" s="19" t="s">
        <v>406</v>
      </c>
      <c r="I268" s="19" t="s">
        <v>23</v>
      </c>
      <c r="J268" s="19" t="s">
        <v>24</v>
      </c>
      <c r="K268" s="21" t="s">
        <v>965</v>
      </c>
      <c r="L268" s="21" t="s">
        <v>965</v>
      </c>
      <c r="M268" s="20" t="s">
        <v>965</v>
      </c>
      <c r="N268" s="21" t="s">
        <v>965</v>
      </c>
      <c r="O268" s="21" t="s">
        <v>965</v>
      </c>
      <c r="P268" s="21" t="s">
        <v>965</v>
      </c>
      <c r="Q268" s="21" t="s">
        <v>965</v>
      </c>
      <c r="R268" s="15" t="s">
        <v>965</v>
      </c>
    </row>
    <row r="269" spans="1:18">
      <c r="A269" s="18">
        <v>317</v>
      </c>
      <c r="B269" s="19" t="s">
        <v>36</v>
      </c>
      <c r="C269" s="19" t="s">
        <v>562</v>
      </c>
      <c r="D269" s="19" t="s">
        <v>587</v>
      </c>
      <c r="E269" s="19" t="s">
        <v>588</v>
      </c>
      <c r="F269" s="19" t="s">
        <v>405</v>
      </c>
      <c r="G269" s="17" t="s">
        <v>926</v>
      </c>
      <c r="H269" s="19" t="s">
        <v>406</v>
      </c>
      <c r="I269" s="19" t="s">
        <v>23</v>
      </c>
      <c r="J269" s="19" t="s">
        <v>24</v>
      </c>
      <c r="K269" s="21" t="s">
        <v>965</v>
      </c>
      <c r="L269" s="21" t="s">
        <v>965</v>
      </c>
      <c r="M269" s="20" t="s">
        <v>965</v>
      </c>
      <c r="N269" s="21" t="s">
        <v>965</v>
      </c>
      <c r="O269" s="21" t="s">
        <v>965</v>
      </c>
      <c r="P269" s="21" t="s">
        <v>965</v>
      </c>
      <c r="Q269" s="21" t="s">
        <v>965</v>
      </c>
      <c r="R269" s="15" t="s">
        <v>965</v>
      </c>
    </row>
    <row r="270" spans="1:18">
      <c r="A270" s="18">
        <v>318</v>
      </c>
      <c r="B270" s="19" t="s">
        <v>36</v>
      </c>
      <c r="C270" s="19" t="s">
        <v>562</v>
      </c>
      <c r="D270" s="19" t="s">
        <v>589</v>
      </c>
      <c r="E270" s="19" t="s">
        <v>590</v>
      </c>
      <c r="F270" s="19" t="s">
        <v>405</v>
      </c>
      <c r="G270" s="17" t="s">
        <v>926</v>
      </c>
      <c r="H270" s="19" t="s">
        <v>406</v>
      </c>
      <c r="I270" s="19" t="s">
        <v>23</v>
      </c>
      <c r="J270" s="19" t="s">
        <v>24</v>
      </c>
      <c r="K270" s="21" t="s">
        <v>965</v>
      </c>
      <c r="L270" s="21" t="s">
        <v>965</v>
      </c>
      <c r="M270" s="20" t="s">
        <v>965</v>
      </c>
      <c r="N270" s="21" t="s">
        <v>965</v>
      </c>
      <c r="O270" s="21" t="s">
        <v>965</v>
      </c>
      <c r="P270" s="21" t="s">
        <v>965</v>
      </c>
      <c r="Q270" s="21" t="s">
        <v>965</v>
      </c>
      <c r="R270" s="15" t="s">
        <v>965</v>
      </c>
    </row>
    <row r="271" spans="1:18">
      <c r="A271" s="18">
        <v>319</v>
      </c>
      <c r="B271" s="19" t="s">
        <v>36</v>
      </c>
      <c r="C271" s="19" t="s">
        <v>562</v>
      </c>
      <c r="D271" s="19" t="s">
        <v>591</v>
      </c>
      <c r="E271" s="19" t="s">
        <v>592</v>
      </c>
      <c r="F271" s="19" t="s">
        <v>405</v>
      </c>
      <c r="G271" s="17" t="s">
        <v>926</v>
      </c>
      <c r="H271" s="19" t="s">
        <v>406</v>
      </c>
      <c r="I271" s="19" t="s">
        <v>23</v>
      </c>
      <c r="J271" s="19" t="s">
        <v>24</v>
      </c>
      <c r="K271" s="21" t="s">
        <v>965</v>
      </c>
      <c r="L271" s="21" t="s">
        <v>965</v>
      </c>
      <c r="M271" s="20" t="s">
        <v>965</v>
      </c>
      <c r="N271" s="21" t="s">
        <v>965</v>
      </c>
      <c r="O271" s="21" t="s">
        <v>965</v>
      </c>
      <c r="P271" s="21" t="s">
        <v>965</v>
      </c>
      <c r="Q271" s="21" t="s">
        <v>965</v>
      </c>
      <c r="R271" s="15" t="s">
        <v>965</v>
      </c>
    </row>
    <row r="272" spans="1:18">
      <c r="A272" s="18">
        <v>320</v>
      </c>
      <c r="B272" s="19" t="s">
        <v>36</v>
      </c>
      <c r="C272" s="19" t="s">
        <v>562</v>
      </c>
      <c r="D272" s="19" t="s">
        <v>593</v>
      </c>
      <c r="E272" s="19" t="s">
        <v>594</v>
      </c>
      <c r="F272" s="19" t="s">
        <v>405</v>
      </c>
      <c r="G272" s="17" t="s">
        <v>926</v>
      </c>
      <c r="H272" s="19" t="s">
        <v>406</v>
      </c>
      <c r="I272" s="19" t="s">
        <v>23</v>
      </c>
      <c r="J272" s="19" t="s">
        <v>24</v>
      </c>
      <c r="K272" s="21" t="s">
        <v>965</v>
      </c>
      <c r="L272" s="21" t="s">
        <v>965</v>
      </c>
      <c r="M272" s="20" t="s">
        <v>965</v>
      </c>
      <c r="N272" s="21" t="s">
        <v>965</v>
      </c>
      <c r="O272" s="21" t="s">
        <v>965</v>
      </c>
      <c r="P272" s="21" t="s">
        <v>965</v>
      </c>
      <c r="Q272" s="21" t="s">
        <v>965</v>
      </c>
      <c r="R272" s="15" t="s">
        <v>965</v>
      </c>
    </row>
    <row r="273" spans="1:18">
      <c r="A273" s="18">
        <v>321</v>
      </c>
      <c r="B273" s="19" t="s">
        <v>36</v>
      </c>
      <c r="C273" s="19" t="s">
        <v>562</v>
      </c>
      <c r="D273" s="19" t="s">
        <v>595</v>
      </c>
      <c r="E273" s="19" t="s">
        <v>596</v>
      </c>
      <c r="F273" s="19" t="s">
        <v>405</v>
      </c>
      <c r="G273" s="17" t="s">
        <v>926</v>
      </c>
      <c r="H273" s="19" t="s">
        <v>406</v>
      </c>
      <c r="I273" s="19" t="s">
        <v>23</v>
      </c>
      <c r="J273" s="19" t="s">
        <v>24</v>
      </c>
      <c r="K273" s="21" t="s">
        <v>965</v>
      </c>
      <c r="L273" s="21" t="s">
        <v>965</v>
      </c>
      <c r="M273" s="20" t="s">
        <v>965</v>
      </c>
      <c r="N273" s="21" t="s">
        <v>965</v>
      </c>
      <c r="O273" s="21" t="s">
        <v>965</v>
      </c>
      <c r="P273" s="21" t="s">
        <v>965</v>
      </c>
      <c r="Q273" s="21" t="s">
        <v>965</v>
      </c>
      <c r="R273" s="15" t="s">
        <v>965</v>
      </c>
    </row>
    <row r="274" spans="1:18">
      <c r="A274" s="18">
        <v>322</v>
      </c>
      <c r="B274" s="19" t="s">
        <v>36</v>
      </c>
      <c r="C274" s="19" t="s">
        <v>562</v>
      </c>
      <c r="D274" s="19" t="s">
        <v>597</v>
      </c>
      <c r="E274" s="19" t="s">
        <v>598</v>
      </c>
      <c r="F274" s="19" t="s">
        <v>405</v>
      </c>
      <c r="G274" s="17" t="s">
        <v>926</v>
      </c>
      <c r="H274" s="19" t="s">
        <v>406</v>
      </c>
      <c r="I274" s="19" t="s">
        <v>23</v>
      </c>
      <c r="J274" s="19" t="s">
        <v>24</v>
      </c>
      <c r="K274" s="21" t="s">
        <v>965</v>
      </c>
      <c r="L274" s="21" t="s">
        <v>965</v>
      </c>
      <c r="M274" s="20" t="s">
        <v>965</v>
      </c>
      <c r="N274" s="21" t="s">
        <v>965</v>
      </c>
      <c r="O274" s="21" t="s">
        <v>965</v>
      </c>
      <c r="P274" s="21" t="s">
        <v>965</v>
      </c>
      <c r="Q274" s="21" t="s">
        <v>965</v>
      </c>
      <c r="R274" s="15" t="s">
        <v>965</v>
      </c>
    </row>
    <row r="275" spans="1:18">
      <c r="A275" s="18">
        <v>323</v>
      </c>
      <c r="B275" s="19" t="s">
        <v>36</v>
      </c>
      <c r="C275" s="19" t="s">
        <v>562</v>
      </c>
      <c r="D275" s="19" t="s">
        <v>599</v>
      </c>
      <c r="E275" s="19" t="s">
        <v>600</v>
      </c>
      <c r="F275" s="19" t="s">
        <v>405</v>
      </c>
      <c r="G275" s="17" t="s">
        <v>926</v>
      </c>
      <c r="H275" s="19" t="s">
        <v>406</v>
      </c>
      <c r="I275" s="19" t="s">
        <v>23</v>
      </c>
      <c r="J275" s="19" t="s">
        <v>24</v>
      </c>
      <c r="K275" s="21" t="s">
        <v>965</v>
      </c>
      <c r="L275" s="21" t="s">
        <v>965</v>
      </c>
      <c r="M275" s="20" t="s">
        <v>965</v>
      </c>
      <c r="N275" s="21" t="s">
        <v>965</v>
      </c>
      <c r="O275" s="21" t="s">
        <v>965</v>
      </c>
      <c r="P275" s="21" t="s">
        <v>965</v>
      </c>
      <c r="Q275" s="21" t="s">
        <v>965</v>
      </c>
      <c r="R275" s="15" t="s">
        <v>965</v>
      </c>
    </row>
    <row r="276" spans="1:18">
      <c r="A276" s="18">
        <v>324</v>
      </c>
      <c r="B276" s="19" t="s">
        <v>36</v>
      </c>
      <c r="C276" s="19" t="s">
        <v>562</v>
      </c>
      <c r="D276" s="19" t="s">
        <v>601</v>
      </c>
      <c r="E276" s="19" t="s">
        <v>602</v>
      </c>
      <c r="F276" s="19" t="s">
        <v>405</v>
      </c>
      <c r="G276" s="17" t="s">
        <v>926</v>
      </c>
      <c r="H276" s="19" t="s">
        <v>406</v>
      </c>
      <c r="I276" s="19" t="s">
        <v>23</v>
      </c>
      <c r="J276" s="19" t="s">
        <v>24</v>
      </c>
      <c r="K276" s="21" t="s">
        <v>965</v>
      </c>
      <c r="L276" s="21" t="s">
        <v>965</v>
      </c>
      <c r="M276" s="20" t="s">
        <v>965</v>
      </c>
      <c r="N276" s="21" t="s">
        <v>965</v>
      </c>
      <c r="O276" s="21" t="s">
        <v>965</v>
      </c>
      <c r="P276" s="21" t="s">
        <v>965</v>
      </c>
      <c r="Q276" s="21" t="s">
        <v>965</v>
      </c>
      <c r="R276" s="15" t="s">
        <v>965</v>
      </c>
    </row>
    <row r="277" spans="1:18">
      <c r="A277" s="18">
        <v>325</v>
      </c>
      <c r="B277" s="19" t="s">
        <v>36</v>
      </c>
      <c r="C277" s="19" t="s">
        <v>562</v>
      </c>
      <c r="D277" s="19" t="s">
        <v>603</v>
      </c>
      <c r="E277" s="19" t="s">
        <v>604</v>
      </c>
      <c r="F277" s="19" t="s">
        <v>405</v>
      </c>
      <c r="G277" s="17" t="s">
        <v>926</v>
      </c>
      <c r="H277" s="19" t="s">
        <v>406</v>
      </c>
      <c r="I277" s="19" t="s">
        <v>23</v>
      </c>
      <c r="J277" s="19" t="s">
        <v>24</v>
      </c>
      <c r="K277" s="21" t="s">
        <v>965</v>
      </c>
      <c r="L277" s="21" t="s">
        <v>965</v>
      </c>
      <c r="M277" s="20" t="s">
        <v>965</v>
      </c>
      <c r="N277" s="21" t="s">
        <v>965</v>
      </c>
      <c r="O277" s="21" t="s">
        <v>965</v>
      </c>
      <c r="P277" s="21" t="s">
        <v>965</v>
      </c>
      <c r="Q277" s="21" t="s">
        <v>965</v>
      </c>
      <c r="R277" s="15" t="s">
        <v>965</v>
      </c>
    </row>
    <row r="278" spans="1:18">
      <c r="A278" s="18">
        <v>326</v>
      </c>
      <c r="B278" s="19" t="s">
        <v>36</v>
      </c>
      <c r="C278" s="19" t="s">
        <v>562</v>
      </c>
      <c r="D278" s="19" t="s">
        <v>605</v>
      </c>
      <c r="E278" s="19" t="s">
        <v>606</v>
      </c>
      <c r="F278" s="19" t="s">
        <v>405</v>
      </c>
      <c r="G278" s="17" t="s">
        <v>926</v>
      </c>
      <c r="H278" s="19" t="s">
        <v>406</v>
      </c>
      <c r="I278" s="19" t="s">
        <v>23</v>
      </c>
      <c r="J278" s="19" t="s">
        <v>24</v>
      </c>
      <c r="K278" s="21" t="s">
        <v>965</v>
      </c>
      <c r="L278" s="21" t="s">
        <v>965</v>
      </c>
      <c r="M278" s="20" t="s">
        <v>965</v>
      </c>
      <c r="N278" s="21" t="s">
        <v>965</v>
      </c>
      <c r="O278" s="21" t="s">
        <v>965</v>
      </c>
      <c r="P278" s="21" t="s">
        <v>965</v>
      </c>
      <c r="Q278" s="21" t="s">
        <v>965</v>
      </c>
      <c r="R278" s="15" t="s">
        <v>965</v>
      </c>
    </row>
    <row r="279" spans="1:18">
      <c r="A279" s="18">
        <v>327</v>
      </c>
      <c r="B279" s="19" t="s">
        <v>36</v>
      </c>
      <c r="C279" s="19" t="s">
        <v>562</v>
      </c>
      <c r="D279" s="19" t="s">
        <v>607</v>
      </c>
      <c r="E279" s="19" t="s">
        <v>608</v>
      </c>
      <c r="F279" s="19" t="s">
        <v>405</v>
      </c>
      <c r="G279" s="17" t="s">
        <v>926</v>
      </c>
      <c r="H279" s="19" t="s">
        <v>406</v>
      </c>
      <c r="I279" s="19" t="s">
        <v>23</v>
      </c>
      <c r="J279" s="19" t="s">
        <v>24</v>
      </c>
      <c r="K279" s="21" t="s">
        <v>965</v>
      </c>
      <c r="L279" s="21" t="s">
        <v>965</v>
      </c>
      <c r="M279" s="20" t="s">
        <v>965</v>
      </c>
      <c r="N279" s="21" t="s">
        <v>965</v>
      </c>
      <c r="O279" s="21" t="s">
        <v>965</v>
      </c>
      <c r="P279" s="21" t="s">
        <v>965</v>
      </c>
      <c r="Q279" s="21" t="s">
        <v>965</v>
      </c>
      <c r="R279" s="15" t="s">
        <v>965</v>
      </c>
    </row>
    <row r="280" spans="1:18">
      <c r="A280" s="18">
        <v>328</v>
      </c>
      <c r="B280" s="19" t="s">
        <v>36</v>
      </c>
      <c r="C280" s="19" t="s">
        <v>562</v>
      </c>
      <c r="D280" s="19" t="s">
        <v>609</v>
      </c>
      <c r="E280" s="19" t="s">
        <v>610</v>
      </c>
      <c r="F280" s="19" t="s">
        <v>405</v>
      </c>
      <c r="G280" s="17" t="s">
        <v>926</v>
      </c>
      <c r="H280" s="19" t="s">
        <v>406</v>
      </c>
      <c r="I280" s="19" t="s">
        <v>23</v>
      </c>
      <c r="J280" s="19" t="s">
        <v>24</v>
      </c>
      <c r="K280" s="21" t="s">
        <v>965</v>
      </c>
      <c r="L280" s="21" t="s">
        <v>965</v>
      </c>
      <c r="M280" s="20" t="s">
        <v>965</v>
      </c>
      <c r="N280" s="21" t="s">
        <v>965</v>
      </c>
      <c r="O280" s="21" t="s">
        <v>965</v>
      </c>
      <c r="P280" s="21" t="s">
        <v>965</v>
      </c>
      <c r="Q280" s="21" t="s">
        <v>965</v>
      </c>
      <c r="R280" s="15" t="s">
        <v>965</v>
      </c>
    </row>
    <row r="281" spans="1:18">
      <c r="A281" s="18">
        <v>329</v>
      </c>
      <c r="B281" s="19" t="s">
        <v>36</v>
      </c>
      <c r="C281" s="19" t="s">
        <v>562</v>
      </c>
      <c r="D281" s="19" t="s">
        <v>611</v>
      </c>
      <c r="E281" s="19" t="s">
        <v>612</v>
      </c>
      <c r="F281" s="19" t="s">
        <v>405</v>
      </c>
      <c r="G281" s="17" t="s">
        <v>926</v>
      </c>
      <c r="H281" s="19" t="s">
        <v>406</v>
      </c>
      <c r="I281" s="19" t="s">
        <v>23</v>
      </c>
      <c r="J281" s="19" t="s">
        <v>24</v>
      </c>
      <c r="K281" s="21" t="s">
        <v>965</v>
      </c>
      <c r="L281" s="21" t="s">
        <v>965</v>
      </c>
      <c r="M281" s="20" t="s">
        <v>965</v>
      </c>
      <c r="N281" s="21" t="s">
        <v>965</v>
      </c>
      <c r="O281" s="21" t="s">
        <v>965</v>
      </c>
      <c r="P281" s="21" t="s">
        <v>965</v>
      </c>
      <c r="Q281" s="21" t="s">
        <v>965</v>
      </c>
      <c r="R281" s="15" t="s">
        <v>965</v>
      </c>
    </row>
    <row r="282" spans="1:18">
      <c r="A282" s="18">
        <v>330</v>
      </c>
      <c r="B282" s="19" t="s">
        <v>36</v>
      </c>
      <c r="C282" s="19" t="s">
        <v>562</v>
      </c>
      <c r="D282" s="19" t="s">
        <v>613</v>
      </c>
      <c r="E282" s="19" t="s">
        <v>614</v>
      </c>
      <c r="F282" s="19" t="s">
        <v>405</v>
      </c>
      <c r="G282" s="17" t="s">
        <v>926</v>
      </c>
      <c r="H282" s="19" t="s">
        <v>406</v>
      </c>
      <c r="I282" s="19" t="s">
        <v>23</v>
      </c>
      <c r="J282" s="19" t="s">
        <v>24</v>
      </c>
      <c r="K282" s="21" t="s">
        <v>965</v>
      </c>
      <c r="L282" s="21" t="s">
        <v>965</v>
      </c>
      <c r="M282" s="20" t="s">
        <v>965</v>
      </c>
      <c r="N282" s="21" t="s">
        <v>965</v>
      </c>
      <c r="O282" s="21" t="s">
        <v>965</v>
      </c>
      <c r="P282" s="21" t="s">
        <v>965</v>
      </c>
      <c r="Q282" s="21" t="s">
        <v>965</v>
      </c>
      <c r="R282" s="15" t="s">
        <v>965</v>
      </c>
    </row>
    <row r="283" spans="1:18">
      <c r="A283" s="18">
        <v>331</v>
      </c>
      <c r="B283" s="19" t="s">
        <v>36</v>
      </c>
      <c r="C283" s="19" t="s">
        <v>562</v>
      </c>
      <c r="D283" s="19" t="s">
        <v>615</v>
      </c>
      <c r="E283" s="19" t="s">
        <v>616</v>
      </c>
      <c r="F283" s="19" t="s">
        <v>405</v>
      </c>
      <c r="G283" s="17" t="s">
        <v>926</v>
      </c>
      <c r="H283" s="19" t="s">
        <v>406</v>
      </c>
      <c r="I283" s="19" t="s">
        <v>23</v>
      </c>
      <c r="J283" s="19" t="s">
        <v>24</v>
      </c>
      <c r="K283" s="21" t="s">
        <v>965</v>
      </c>
      <c r="L283" s="21" t="s">
        <v>965</v>
      </c>
      <c r="M283" s="20" t="s">
        <v>965</v>
      </c>
      <c r="N283" s="21" t="s">
        <v>965</v>
      </c>
      <c r="O283" s="21" t="s">
        <v>965</v>
      </c>
      <c r="P283" s="21" t="s">
        <v>965</v>
      </c>
      <c r="Q283" s="21" t="s">
        <v>965</v>
      </c>
      <c r="R283" s="15" t="s">
        <v>965</v>
      </c>
    </row>
    <row r="284" spans="1:18">
      <c r="A284" s="18">
        <v>332</v>
      </c>
      <c r="B284" s="19" t="s">
        <v>36</v>
      </c>
      <c r="C284" s="19" t="s">
        <v>562</v>
      </c>
      <c r="D284" s="19" t="s">
        <v>617</v>
      </c>
      <c r="E284" s="19" t="s">
        <v>618</v>
      </c>
      <c r="F284" s="19" t="s">
        <v>405</v>
      </c>
      <c r="G284" s="17" t="s">
        <v>926</v>
      </c>
      <c r="H284" s="19" t="s">
        <v>406</v>
      </c>
      <c r="I284" s="19" t="s">
        <v>23</v>
      </c>
      <c r="J284" s="19" t="s">
        <v>24</v>
      </c>
      <c r="K284" s="21" t="s">
        <v>965</v>
      </c>
      <c r="L284" s="21" t="s">
        <v>965</v>
      </c>
      <c r="M284" s="20" t="s">
        <v>965</v>
      </c>
      <c r="N284" s="21" t="s">
        <v>965</v>
      </c>
      <c r="O284" s="21" t="s">
        <v>965</v>
      </c>
      <c r="P284" s="21" t="s">
        <v>965</v>
      </c>
      <c r="Q284" s="21" t="s">
        <v>965</v>
      </c>
      <c r="R284" s="15" t="s">
        <v>965</v>
      </c>
    </row>
    <row r="285" spans="1:18">
      <c r="A285" s="18">
        <v>333</v>
      </c>
      <c r="B285" s="19" t="s">
        <v>36</v>
      </c>
      <c r="C285" s="19" t="s">
        <v>562</v>
      </c>
      <c r="D285" s="19" t="s">
        <v>619</v>
      </c>
      <c r="E285" s="19" t="s">
        <v>620</v>
      </c>
      <c r="F285" s="19" t="s">
        <v>405</v>
      </c>
      <c r="G285" s="17" t="s">
        <v>926</v>
      </c>
      <c r="H285" s="19" t="s">
        <v>406</v>
      </c>
      <c r="I285" s="19" t="s">
        <v>23</v>
      </c>
      <c r="J285" s="19" t="s">
        <v>24</v>
      </c>
      <c r="K285" s="21" t="s">
        <v>965</v>
      </c>
      <c r="L285" s="21" t="s">
        <v>965</v>
      </c>
      <c r="M285" s="20" t="s">
        <v>965</v>
      </c>
      <c r="N285" s="21" t="s">
        <v>965</v>
      </c>
      <c r="O285" s="21" t="s">
        <v>965</v>
      </c>
      <c r="P285" s="21" t="s">
        <v>965</v>
      </c>
      <c r="Q285" s="21" t="s">
        <v>965</v>
      </c>
      <c r="R285" s="15" t="s">
        <v>965</v>
      </c>
    </row>
    <row r="286" spans="1:18">
      <c r="A286" s="18">
        <v>334</v>
      </c>
      <c r="B286" s="19" t="s">
        <v>36</v>
      </c>
      <c r="C286" s="19" t="s">
        <v>562</v>
      </c>
      <c r="D286" s="19" t="s">
        <v>621</v>
      </c>
      <c r="E286" s="19" t="s">
        <v>622</v>
      </c>
      <c r="F286" s="19" t="s">
        <v>405</v>
      </c>
      <c r="G286" s="17" t="s">
        <v>926</v>
      </c>
      <c r="H286" s="19" t="s">
        <v>406</v>
      </c>
      <c r="I286" s="19" t="s">
        <v>23</v>
      </c>
      <c r="J286" s="19" t="s">
        <v>24</v>
      </c>
      <c r="K286" s="21" t="s">
        <v>965</v>
      </c>
      <c r="L286" s="21" t="s">
        <v>965</v>
      </c>
      <c r="M286" s="20" t="s">
        <v>965</v>
      </c>
      <c r="N286" s="21" t="s">
        <v>965</v>
      </c>
      <c r="O286" s="21" t="s">
        <v>965</v>
      </c>
      <c r="P286" s="21" t="s">
        <v>965</v>
      </c>
      <c r="Q286" s="21" t="s">
        <v>965</v>
      </c>
      <c r="R286" s="15" t="s">
        <v>965</v>
      </c>
    </row>
    <row r="287" spans="1:18">
      <c r="A287" s="18">
        <v>335</v>
      </c>
      <c r="B287" s="19" t="s">
        <v>36</v>
      </c>
      <c r="C287" s="19" t="s">
        <v>562</v>
      </c>
      <c r="D287" s="19" t="s">
        <v>623</v>
      </c>
      <c r="E287" s="19" t="s">
        <v>624</v>
      </c>
      <c r="F287" s="19" t="s">
        <v>405</v>
      </c>
      <c r="G287" s="17" t="s">
        <v>926</v>
      </c>
      <c r="H287" s="19" t="s">
        <v>406</v>
      </c>
      <c r="I287" s="19" t="s">
        <v>23</v>
      </c>
      <c r="J287" s="19" t="s">
        <v>24</v>
      </c>
      <c r="K287" s="21" t="s">
        <v>965</v>
      </c>
      <c r="L287" s="21" t="s">
        <v>965</v>
      </c>
      <c r="M287" s="20" t="s">
        <v>965</v>
      </c>
      <c r="N287" s="21" t="s">
        <v>965</v>
      </c>
      <c r="O287" s="21" t="s">
        <v>965</v>
      </c>
      <c r="P287" s="21" t="s">
        <v>965</v>
      </c>
      <c r="Q287" s="21" t="s">
        <v>965</v>
      </c>
      <c r="R287" s="15" t="s">
        <v>965</v>
      </c>
    </row>
    <row r="288" spans="1:18">
      <c r="A288" s="18">
        <v>336</v>
      </c>
      <c r="B288" s="19" t="s">
        <v>36</v>
      </c>
      <c r="C288" s="19" t="s">
        <v>562</v>
      </c>
      <c r="D288" s="19" t="s">
        <v>625</v>
      </c>
      <c r="E288" s="19" t="s">
        <v>626</v>
      </c>
      <c r="F288" s="19" t="s">
        <v>405</v>
      </c>
      <c r="G288" s="17" t="s">
        <v>926</v>
      </c>
      <c r="H288" s="19" t="s">
        <v>406</v>
      </c>
      <c r="I288" s="19" t="s">
        <v>23</v>
      </c>
      <c r="J288" s="19" t="s">
        <v>24</v>
      </c>
      <c r="K288" s="21" t="s">
        <v>965</v>
      </c>
      <c r="L288" s="21" t="s">
        <v>965</v>
      </c>
      <c r="M288" s="20" t="s">
        <v>965</v>
      </c>
      <c r="N288" s="21" t="s">
        <v>965</v>
      </c>
      <c r="O288" s="21" t="s">
        <v>965</v>
      </c>
      <c r="P288" s="21" t="s">
        <v>965</v>
      </c>
      <c r="Q288" s="21" t="s">
        <v>965</v>
      </c>
      <c r="R288" s="15" t="s">
        <v>965</v>
      </c>
    </row>
    <row r="289" spans="1:18">
      <c r="A289" s="18">
        <v>337</v>
      </c>
      <c r="B289" s="19" t="s">
        <v>36</v>
      </c>
      <c r="C289" s="19" t="s">
        <v>562</v>
      </c>
      <c r="D289" s="19" t="s">
        <v>627</v>
      </c>
      <c r="E289" s="19" t="s">
        <v>628</v>
      </c>
      <c r="F289" s="19" t="s">
        <v>405</v>
      </c>
      <c r="G289" s="17" t="s">
        <v>926</v>
      </c>
      <c r="H289" s="19" t="s">
        <v>406</v>
      </c>
      <c r="I289" s="19" t="s">
        <v>23</v>
      </c>
      <c r="J289" s="19" t="s">
        <v>24</v>
      </c>
      <c r="K289" s="21" t="s">
        <v>965</v>
      </c>
      <c r="L289" s="21" t="s">
        <v>965</v>
      </c>
      <c r="M289" s="20" t="s">
        <v>965</v>
      </c>
      <c r="N289" s="21" t="s">
        <v>965</v>
      </c>
      <c r="O289" s="21" t="s">
        <v>965</v>
      </c>
      <c r="P289" s="21" t="s">
        <v>965</v>
      </c>
      <c r="Q289" s="21" t="s">
        <v>965</v>
      </c>
      <c r="R289" s="15" t="s">
        <v>965</v>
      </c>
    </row>
    <row r="290" spans="1:18">
      <c r="A290" s="18">
        <v>338</v>
      </c>
      <c r="B290" s="19" t="s">
        <v>36</v>
      </c>
      <c r="C290" s="19" t="s">
        <v>562</v>
      </c>
      <c r="D290" s="19" t="s">
        <v>629</v>
      </c>
      <c r="E290" s="19" t="s">
        <v>630</v>
      </c>
      <c r="F290" s="19" t="s">
        <v>405</v>
      </c>
      <c r="G290" s="17" t="s">
        <v>926</v>
      </c>
      <c r="H290" s="19" t="s">
        <v>406</v>
      </c>
      <c r="I290" s="19" t="s">
        <v>23</v>
      </c>
      <c r="J290" s="19" t="s">
        <v>24</v>
      </c>
      <c r="K290" s="21" t="s">
        <v>965</v>
      </c>
      <c r="L290" s="21" t="s">
        <v>965</v>
      </c>
      <c r="M290" s="20" t="s">
        <v>965</v>
      </c>
      <c r="N290" s="21" t="s">
        <v>965</v>
      </c>
      <c r="O290" s="21" t="s">
        <v>965</v>
      </c>
      <c r="P290" s="21" t="s">
        <v>965</v>
      </c>
      <c r="Q290" s="21" t="s">
        <v>965</v>
      </c>
      <c r="R290" s="15" t="s">
        <v>965</v>
      </c>
    </row>
    <row r="291" spans="1:18">
      <c r="A291" s="18">
        <v>339</v>
      </c>
      <c r="B291" s="19" t="s">
        <v>36</v>
      </c>
      <c r="C291" s="19" t="s">
        <v>562</v>
      </c>
      <c r="D291" s="19" t="s">
        <v>631</v>
      </c>
      <c r="E291" s="19" t="s">
        <v>632</v>
      </c>
      <c r="F291" s="19" t="s">
        <v>405</v>
      </c>
      <c r="G291" s="17" t="s">
        <v>926</v>
      </c>
      <c r="H291" s="19" t="s">
        <v>406</v>
      </c>
      <c r="I291" s="19" t="s">
        <v>23</v>
      </c>
      <c r="J291" s="19" t="s">
        <v>24</v>
      </c>
      <c r="K291" s="21" t="s">
        <v>965</v>
      </c>
      <c r="L291" s="21" t="s">
        <v>965</v>
      </c>
      <c r="M291" s="20" t="s">
        <v>965</v>
      </c>
      <c r="N291" s="21" t="s">
        <v>965</v>
      </c>
      <c r="O291" s="21" t="s">
        <v>965</v>
      </c>
      <c r="P291" s="21" t="s">
        <v>965</v>
      </c>
      <c r="Q291" s="21" t="s">
        <v>965</v>
      </c>
      <c r="R291" s="15" t="s">
        <v>965</v>
      </c>
    </row>
    <row r="292" spans="1:18">
      <c r="A292" s="18">
        <v>340</v>
      </c>
      <c r="B292" s="19" t="s">
        <v>36</v>
      </c>
      <c r="C292" s="19" t="s">
        <v>562</v>
      </c>
      <c r="D292" s="19" t="s">
        <v>633</v>
      </c>
      <c r="E292" s="19" t="s">
        <v>634</v>
      </c>
      <c r="F292" s="19" t="s">
        <v>405</v>
      </c>
      <c r="G292" s="17" t="s">
        <v>926</v>
      </c>
      <c r="H292" s="19" t="s">
        <v>406</v>
      </c>
      <c r="I292" s="19" t="s">
        <v>23</v>
      </c>
      <c r="J292" s="19" t="s">
        <v>24</v>
      </c>
      <c r="K292" s="21" t="s">
        <v>965</v>
      </c>
      <c r="L292" s="21" t="s">
        <v>965</v>
      </c>
      <c r="M292" s="20" t="s">
        <v>965</v>
      </c>
      <c r="N292" s="21" t="s">
        <v>965</v>
      </c>
      <c r="O292" s="21" t="s">
        <v>965</v>
      </c>
      <c r="P292" s="21" t="s">
        <v>965</v>
      </c>
      <c r="Q292" s="21" t="s">
        <v>965</v>
      </c>
      <c r="R292" s="15" t="s">
        <v>965</v>
      </c>
    </row>
    <row r="293" spans="1:18">
      <c r="A293" s="18">
        <v>341</v>
      </c>
      <c r="B293" s="19" t="s">
        <v>36</v>
      </c>
      <c r="C293" s="19" t="s">
        <v>562</v>
      </c>
      <c r="D293" s="19" t="s">
        <v>635</v>
      </c>
      <c r="E293" s="19" t="s">
        <v>636</v>
      </c>
      <c r="F293" s="19" t="s">
        <v>405</v>
      </c>
      <c r="G293" s="17" t="s">
        <v>926</v>
      </c>
      <c r="H293" s="19" t="s">
        <v>406</v>
      </c>
      <c r="I293" s="19" t="s">
        <v>23</v>
      </c>
      <c r="J293" s="19" t="s">
        <v>24</v>
      </c>
      <c r="K293" s="21" t="s">
        <v>965</v>
      </c>
      <c r="L293" s="21" t="s">
        <v>965</v>
      </c>
      <c r="M293" s="20" t="s">
        <v>965</v>
      </c>
      <c r="N293" s="21" t="s">
        <v>965</v>
      </c>
      <c r="O293" s="21" t="s">
        <v>965</v>
      </c>
      <c r="P293" s="21" t="s">
        <v>965</v>
      </c>
      <c r="Q293" s="21" t="s">
        <v>965</v>
      </c>
      <c r="R293" s="15" t="s">
        <v>965</v>
      </c>
    </row>
    <row r="294" spans="1:18">
      <c r="A294" s="18">
        <v>342</v>
      </c>
      <c r="B294" s="19" t="s">
        <v>36</v>
      </c>
      <c r="C294" s="19" t="s">
        <v>562</v>
      </c>
      <c r="D294" s="19" t="s">
        <v>637</v>
      </c>
      <c r="E294" s="19" t="s">
        <v>638</v>
      </c>
      <c r="F294" s="19" t="s">
        <v>405</v>
      </c>
      <c r="G294" s="17" t="s">
        <v>926</v>
      </c>
      <c r="H294" s="19" t="s">
        <v>406</v>
      </c>
      <c r="I294" s="19" t="s">
        <v>23</v>
      </c>
      <c r="J294" s="19" t="s">
        <v>24</v>
      </c>
      <c r="K294" s="21" t="s">
        <v>965</v>
      </c>
      <c r="L294" s="21" t="s">
        <v>965</v>
      </c>
      <c r="M294" s="20" t="s">
        <v>965</v>
      </c>
      <c r="N294" s="21" t="s">
        <v>965</v>
      </c>
      <c r="O294" s="21" t="s">
        <v>965</v>
      </c>
      <c r="P294" s="21" t="s">
        <v>965</v>
      </c>
      <c r="Q294" s="21" t="s">
        <v>965</v>
      </c>
      <c r="R294" s="15" t="s">
        <v>965</v>
      </c>
    </row>
    <row r="295" spans="1:18">
      <c r="A295" s="18">
        <v>343</v>
      </c>
      <c r="B295" s="19" t="s">
        <v>36</v>
      </c>
      <c r="C295" s="19" t="s">
        <v>639</v>
      </c>
      <c r="D295" s="19" t="s">
        <v>640</v>
      </c>
      <c r="E295" s="19" t="s">
        <v>641</v>
      </c>
      <c r="F295" s="19" t="s">
        <v>405</v>
      </c>
      <c r="G295" s="17" t="s">
        <v>926</v>
      </c>
      <c r="H295" s="19" t="s">
        <v>406</v>
      </c>
      <c r="I295" s="19" t="s">
        <v>23</v>
      </c>
      <c r="J295" s="19" t="s">
        <v>24</v>
      </c>
      <c r="K295" s="21" t="s">
        <v>965</v>
      </c>
      <c r="L295" s="21" t="s">
        <v>965</v>
      </c>
      <c r="M295" s="20" t="s">
        <v>965</v>
      </c>
      <c r="N295" s="21" t="s">
        <v>965</v>
      </c>
      <c r="O295" s="21" t="s">
        <v>965</v>
      </c>
      <c r="P295" s="21" t="s">
        <v>965</v>
      </c>
      <c r="Q295" s="21" t="s">
        <v>965</v>
      </c>
      <c r="R295" s="15" t="s">
        <v>965</v>
      </c>
    </row>
    <row r="296" spans="1:18">
      <c r="A296" s="18">
        <v>344</v>
      </c>
      <c r="B296" s="19" t="s">
        <v>36</v>
      </c>
      <c r="C296" s="19" t="s">
        <v>639</v>
      </c>
      <c r="D296" s="19" t="s">
        <v>642</v>
      </c>
      <c r="E296" s="19" t="s">
        <v>643</v>
      </c>
      <c r="F296" s="19" t="s">
        <v>405</v>
      </c>
      <c r="G296" s="17" t="s">
        <v>926</v>
      </c>
      <c r="H296" s="19" t="s">
        <v>406</v>
      </c>
      <c r="I296" s="19" t="s">
        <v>23</v>
      </c>
      <c r="J296" s="19" t="s">
        <v>24</v>
      </c>
      <c r="K296" s="21" t="s">
        <v>965</v>
      </c>
      <c r="L296" s="21" t="s">
        <v>965</v>
      </c>
      <c r="M296" s="20" t="s">
        <v>965</v>
      </c>
      <c r="N296" s="21" t="s">
        <v>965</v>
      </c>
      <c r="O296" s="21" t="s">
        <v>965</v>
      </c>
      <c r="P296" s="21" t="s">
        <v>965</v>
      </c>
      <c r="Q296" s="21" t="s">
        <v>965</v>
      </c>
      <c r="R296" s="15" t="s">
        <v>965</v>
      </c>
    </row>
    <row r="297" spans="1:18">
      <c r="A297" s="18">
        <v>345</v>
      </c>
      <c r="B297" s="19" t="s">
        <v>36</v>
      </c>
      <c r="C297" s="19" t="s">
        <v>639</v>
      </c>
      <c r="D297" s="19" t="s">
        <v>644</v>
      </c>
      <c r="E297" s="19" t="s">
        <v>645</v>
      </c>
      <c r="F297" s="19" t="s">
        <v>405</v>
      </c>
      <c r="G297" s="17" t="s">
        <v>926</v>
      </c>
      <c r="H297" s="19" t="s">
        <v>406</v>
      </c>
      <c r="I297" s="19" t="s">
        <v>23</v>
      </c>
      <c r="J297" s="19" t="s">
        <v>24</v>
      </c>
      <c r="K297" s="21" t="s">
        <v>965</v>
      </c>
      <c r="L297" s="21" t="s">
        <v>965</v>
      </c>
      <c r="M297" s="20" t="s">
        <v>965</v>
      </c>
      <c r="N297" s="21" t="s">
        <v>965</v>
      </c>
      <c r="O297" s="21" t="s">
        <v>965</v>
      </c>
      <c r="P297" s="21" t="s">
        <v>965</v>
      </c>
      <c r="Q297" s="21" t="s">
        <v>965</v>
      </c>
      <c r="R297" s="15" t="s">
        <v>965</v>
      </c>
    </row>
    <row r="298" spans="1:18">
      <c r="A298" s="18">
        <v>346</v>
      </c>
      <c r="B298" s="19" t="s">
        <v>36</v>
      </c>
      <c r="C298" s="19" t="s">
        <v>639</v>
      </c>
      <c r="D298" s="19" t="s">
        <v>646</v>
      </c>
      <c r="E298" s="19" t="s">
        <v>647</v>
      </c>
      <c r="F298" s="19" t="s">
        <v>405</v>
      </c>
      <c r="G298" s="17" t="s">
        <v>926</v>
      </c>
      <c r="H298" s="19" t="s">
        <v>406</v>
      </c>
      <c r="I298" s="19" t="s">
        <v>23</v>
      </c>
      <c r="J298" s="19" t="s">
        <v>24</v>
      </c>
      <c r="K298" s="21" t="s">
        <v>965</v>
      </c>
      <c r="L298" s="21" t="s">
        <v>965</v>
      </c>
      <c r="M298" s="20" t="s">
        <v>965</v>
      </c>
      <c r="N298" s="21" t="s">
        <v>965</v>
      </c>
      <c r="O298" s="21" t="s">
        <v>965</v>
      </c>
      <c r="P298" s="21" t="s">
        <v>965</v>
      </c>
      <c r="Q298" s="21" t="s">
        <v>965</v>
      </c>
      <c r="R298" s="15" t="s">
        <v>965</v>
      </c>
    </row>
    <row r="299" spans="1:18">
      <c r="A299" s="18">
        <v>347</v>
      </c>
      <c r="B299" s="19" t="s">
        <v>36</v>
      </c>
      <c r="C299" s="19" t="s">
        <v>639</v>
      </c>
      <c r="D299" s="19" t="s">
        <v>648</v>
      </c>
      <c r="E299" s="19" t="s">
        <v>649</v>
      </c>
      <c r="F299" s="19" t="s">
        <v>405</v>
      </c>
      <c r="G299" s="17" t="s">
        <v>926</v>
      </c>
      <c r="H299" s="19" t="s">
        <v>406</v>
      </c>
      <c r="I299" s="19" t="s">
        <v>23</v>
      </c>
      <c r="J299" s="19" t="s">
        <v>24</v>
      </c>
      <c r="K299" s="21" t="s">
        <v>965</v>
      </c>
      <c r="L299" s="21" t="s">
        <v>965</v>
      </c>
      <c r="M299" s="20" t="s">
        <v>965</v>
      </c>
      <c r="N299" s="21" t="s">
        <v>965</v>
      </c>
      <c r="O299" s="21" t="s">
        <v>965</v>
      </c>
      <c r="P299" s="21" t="s">
        <v>965</v>
      </c>
      <c r="Q299" s="21" t="s">
        <v>965</v>
      </c>
      <c r="R299" s="15" t="s">
        <v>965</v>
      </c>
    </row>
    <row r="300" spans="1:18">
      <c r="A300" s="18">
        <v>348</v>
      </c>
      <c r="B300" s="19" t="s">
        <v>36</v>
      </c>
      <c r="C300" s="19" t="s">
        <v>639</v>
      </c>
      <c r="D300" s="19" t="s">
        <v>650</v>
      </c>
      <c r="E300" s="19" t="s">
        <v>651</v>
      </c>
      <c r="F300" s="19" t="s">
        <v>405</v>
      </c>
      <c r="G300" s="17" t="s">
        <v>926</v>
      </c>
      <c r="H300" s="19" t="s">
        <v>406</v>
      </c>
      <c r="I300" s="19" t="s">
        <v>23</v>
      </c>
      <c r="J300" s="19" t="s">
        <v>24</v>
      </c>
      <c r="K300" s="21" t="s">
        <v>965</v>
      </c>
      <c r="L300" s="21" t="s">
        <v>965</v>
      </c>
      <c r="M300" s="20" t="s">
        <v>965</v>
      </c>
      <c r="N300" s="21" t="s">
        <v>965</v>
      </c>
      <c r="O300" s="21" t="s">
        <v>965</v>
      </c>
      <c r="P300" s="21" t="s">
        <v>965</v>
      </c>
      <c r="Q300" s="21" t="s">
        <v>965</v>
      </c>
      <c r="R300" s="15" t="s">
        <v>965</v>
      </c>
    </row>
    <row r="301" spans="1:18">
      <c r="A301" s="18">
        <v>349</v>
      </c>
      <c r="B301" s="19" t="s">
        <v>36</v>
      </c>
      <c r="C301" s="19" t="s">
        <v>639</v>
      </c>
      <c r="D301" s="19" t="s">
        <v>652</v>
      </c>
      <c r="E301" s="19" t="s">
        <v>653</v>
      </c>
      <c r="F301" s="19" t="s">
        <v>405</v>
      </c>
      <c r="G301" s="17" t="s">
        <v>926</v>
      </c>
      <c r="H301" s="19" t="s">
        <v>406</v>
      </c>
      <c r="I301" s="19" t="s">
        <v>23</v>
      </c>
      <c r="J301" s="19" t="s">
        <v>24</v>
      </c>
      <c r="K301" s="21" t="s">
        <v>965</v>
      </c>
      <c r="L301" s="21" t="s">
        <v>965</v>
      </c>
      <c r="M301" s="20" t="s">
        <v>965</v>
      </c>
      <c r="N301" s="21" t="s">
        <v>965</v>
      </c>
      <c r="O301" s="21" t="s">
        <v>965</v>
      </c>
      <c r="P301" s="21" t="s">
        <v>965</v>
      </c>
      <c r="Q301" s="21" t="s">
        <v>965</v>
      </c>
      <c r="R301" s="15" t="s">
        <v>965</v>
      </c>
    </row>
    <row r="302" spans="1:18">
      <c r="A302" s="18">
        <v>350</v>
      </c>
      <c r="B302" s="19" t="s">
        <v>36</v>
      </c>
      <c r="C302" s="19" t="s">
        <v>639</v>
      </c>
      <c r="D302" s="19" t="s">
        <v>654</v>
      </c>
      <c r="E302" s="19" t="s">
        <v>655</v>
      </c>
      <c r="F302" s="19" t="s">
        <v>405</v>
      </c>
      <c r="G302" s="17" t="s">
        <v>926</v>
      </c>
      <c r="H302" s="19" t="s">
        <v>406</v>
      </c>
      <c r="I302" s="19" t="s">
        <v>23</v>
      </c>
      <c r="J302" s="19" t="s">
        <v>24</v>
      </c>
      <c r="K302" s="21" t="s">
        <v>965</v>
      </c>
      <c r="L302" s="21" t="s">
        <v>965</v>
      </c>
      <c r="M302" s="20" t="s">
        <v>965</v>
      </c>
      <c r="N302" s="21" t="s">
        <v>965</v>
      </c>
      <c r="O302" s="21" t="s">
        <v>965</v>
      </c>
      <c r="P302" s="21" t="s">
        <v>965</v>
      </c>
      <c r="Q302" s="21" t="s">
        <v>965</v>
      </c>
      <c r="R302" s="15" t="s">
        <v>965</v>
      </c>
    </row>
    <row r="303" spans="1:18">
      <c r="A303" s="18">
        <v>351</v>
      </c>
      <c r="B303" s="19" t="s">
        <v>36</v>
      </c>
      <c r="C303" s="19" t="s">
        <v>639</v>
      </c>
      <c r="D303" s="19" t="s">
        <v>656</v>
      </c>
      <c r="E303" s="19" t="s">
        <v>657</v>
      </c>
      <c r="F303" s="19" t="s">
        <v>405</v>
      </c>
      <c r="G303" s="17" t="s">
        <v>926</v>
      </c>
      <c r="H303" s="19" t="s">
        <v>406</v>
      </c>
      <c r="I303" s="19" t="s">
        <v>23</v>
      </c>
      <c r="J303" s="19" t="s">
        <v>24</v>
      </c>
      <c r="K303" s="21" t="s">
        <v>965</v>
      </c>
      <c r="L303" s="21" t="s">
        <v>965</v>
      </c>
      <c r="M303" s="20" t="s">
        <v>965</v>
      </c>
      <c r="N303" s="21" t="s">
        <v>965</v>
      </c>
      <c r="O303" s="21" t="s">
        <v>965</v>
      </c>
      <c r="P303" s="21" t="s">
        <v>965</v>
      </c>
      <c r="Q303" s="21" t="s">
        <v>965</v>
      </c>
      <c r="R303" s="15" t="s">
        <v>965</v>
      </c>
    </row>
    <row r="304" spans="1:18">
      <c r="A304" s="18">
        <v>352</v>
      </c>
      <c r="B304" s="19" t="s">
        <v>36</v>
      </c>
      <c r="C304" s="19" t="s">
        <v>639</v>
      </c>
      <c r="D304" s="19" t="s">
        <v>658</v>
      </c>
      <c r="E304" s="19" t="s">
        <v>659</v>
      </c>
      <c r="F304" s="19" t="s">
        <v>405</v>
      </c>
      <c r="G304" s="17" t="s">
        <v>926</v>
      </c>
      <c r="H304" s="19" t="s">
        <v>406</v>
      </c>
      <c r="I304" s="19" t="s">
        <v>23</v>
      </c>
      <c r="J304" s="19" t="s">
        <v>24</v>
      </c>
      <c r="K304" s="21" t="s">
        <v>965</v>
      </c>
      <c r="L304" s="21" t="s">
        <v>965</v>
      </c>
      <c r="M304" s="20" t="s">
        <v>965</v>
      </c>
      <c r="N304" s="21" t="s">
        <v>965</v>
      </c>
      <c r="O304" s="21" t="s">
        <v>965</v>
      </c>
      <c r="P304" s="21" t="s">
        <v>965</v>
      </c>
      <c r="Q304" s="21" t="s">
        <v>965</v>
      </c>
      <c r="R304" s="15" t="s">
        <v>965</v>
      </c>
    </row>
    <row r="305" spans="1:18">
      <c r="A305" s="18">
        <v>353</v>
      </c>
      <c r="B305" s="19" t="s">
        <v>36</v>
      </c>
      <c r="C305" s="19" t="s">
        <v>639</v>
      </c>
      <c r="D305" s="19" t="s">
        <v>660</v>
      </c>
      <c r="E305" s="19" t="s">
        <v>661</v>
      </c>
      <c r="F305" s="19" t="s">
        <v>405</v>
      </c>
      <c r="G305" s="17" t="s">
        <v>926</v>
      </c>
      <c r="H305" s="19" t="s">
        <v>406</v>
      </c>
      <c r="I305" s="19" t="s">
        <v>23</v>
      </c>
      <c r="J305" s="19" t="s">
        <v>24</v>
      </c>
      <c r="K305" s="21" t="s">
        <v>965</v>
      </c>
      <c r="L305" s="21" t="s">
        <v>965</v>
      </c>
      <c r="M305" s="20" t="s">
        <v>965</v>
      </c>
      <c r="N305" s="21" t="s">
        <v>965</v>
      </c>
      <c r="O305" s="21" t="s">
        <v>965</v>
      </c>
      <c r="P305" s="21" t="s">
        <v>965</v>
      </c>
      <c r="Q305" s="21" t="s">
        <v>965</v>
      </c>
      <c r="R305" s="15" t="s">
        <v>965</v>
      </c>
    </row>
    <row r="306" spans="1:18">
      <c r="A306" s="18">
        <v>354</v>
      </c>
      <c r="B306" s="19" t="s">
        <v>36</v>
      </c>
      <c r="C306" s="19" t="s">
        <v>639</v>
      </c>
      <c r="D306" s="19" t="s">
        <v>662</v>
      </c>
      <c r="E306" s="19" t="s">
        <v>663</v>
      </c>
      <c r="F306" s="19" t="s">
        <v>405</v>
      </c>
      <c r="G306" s="17" t="s">
        <v>926</v>
      </c>
      <c r="H306" s="19" t="s">
        <v>406</v>
      </c>
      <c r="I306" s="19" t="s">
        <v>23</v>
      </c>
      <c r="J306" s="19" t="s">
        <v>24</v>
      </c>
      <c r="K306" s="21" t="s">
        <v>965</v>
      </c>
      <c r="L306" s="21" t="s">
        <v>965</v>
      </c>
      <c r="M306" s="20" t="s">
        <v>965</v>
      </c>
      <c r="N306" s="21" t="s">
        <v>965</v>
      </c>
      <c r="O306" s="21" t="s">
        <v>965</v>
      </c>
      <c r="P306" s="21" t="s">
        <v>965</v>
      </c>
      <c r="Q306" s="21" t="s">
        <v>965</v>
      </c>
      <c r="R306" s="15" t="s">
        <v>965</v>
      </c>
    </row>
    <row r="307" spans="1:18">
      <c r="A307" s="18">
        <v>355</v>
      </c>
      <c r="B307" s="19" t="s">
        <v>36</v>
      </c>
      <c r="C307" s="19" t="s">
        <v>639</v>
      </c>
      <c r="D307" s="19" t="s">
        <v>664</v>
      </c>
      <c r="E307" s="19" t="s">
        <v>665</v>
      </c>
      <c r="F307" s="19" t="s">
        <v>405</v>
      </c>
      <c r="G307" s="17" t="s">
        <v>926</v>
      </c>
      <c r="H307" s="19" t="s">
        <v>406</v>
      </c>
      <c r="I307" s="19" t="s">
        <v>23</v>
      </c>
      <c r="J307" s="19" t="s">
        <v>24</v>
      </c>
      <c r="K307" s="21" t="s">
        <v>965</v>
      </c>
      <c r="L307" s="21" t="s">
        <v>965</v>
      </c>
      <c r="M307" s="20" t="s">
        <v>965</v>
      </c>
      <c r="N307" s="21" t="s">
        <v>965</v>
      </c>
      <c r="O307" s="21" t="s">
        <v>965</v>
      </c>
      <c r="P307" s="21" t="s">
        <v>965</v>
      </c>
      <c r="Q307" s="21" t="s">
        <v>965</v>
      </c>
      <c r="R307" s="15" t="s">
        <v>965</v>
      </c>
    </row>
    <row r="308" spans="1:18">
      <c r="A308" s="18">
        <v>356</v>
      </c>
      <c r="B308" s="19" t="s">
        <v>36</v>
      </c>
      <c r="C308" s="19" t="s">
        <v>639</v>
      </c>
      <c r="D308" s="19" t="s">
        <v>666</v>
      </c>
      <c r="E308" s="19" t="s">
        <v>667</v>
      </c>
      <c r="F308" s="19" t="s">
        <v>405</v>
      </c>
      <c r="G308" s="17" t="s">
        <v>926</v>
      </c>
      <c r="H308" s="19" t="s">
        <v>406</v>
      </c>
      <c r="I308" s="19" t="s">
        <v>23</v>
      </c>
      <c r="J308" s="19" t="s">
        <v>24</v>
      </c>
      <c r="K308" s="21" t="s">
        <v>965</v>
      </c>
      <c r="L308" s="21" t="s">
        <v>965</v>
      </c>
      <c r="M308" s="20" t="s">
        <v>965</v>
      </c>
      <c r="N308" s="21" t="s">
        <v>965</v>
      </c>
      <c r="O308" s="21" t="s">
        <v>965</v>
      </c>
      <c r="P308" s="21" t="s">
        <v>965</v>
      </c>
      <c r="Q308" s="21" t="s">
        <v>965</v>
      </c>
      <c r="R308" s="15" t="s">
        <v>965</v>
      </c>
    </row>
    <row r="309" spans="1:18">
      <c r="A309" s="18">
        <v>357</v>
      </c>
      <c r="B309" s="19" t="s">
        <v>36</v>
      </c>
      <c r="C309" s="19" t="s">
        <v>639</v>
      </c>
      <c r="D309" s="19" t="s">
        <v>668</v>
      </c>
      <c r="E309" s="19" t="s">
        <v>669</v>
      </c>
      <c r="F309" s="19" t="s">
        <v>405</v>
      </c>
      <c r="G309" s="17" t="s">
        <v>926</v>
      </c>
      <c r="H309" s="19" t="s">
        <v>406</v>
      </c>
      <c r="I309" s="19" t="s">
        <v>23</v>
      </c>
      <c r="J309" s="19" t="s">
        <v>24</v>
      </c>
      <c r="K309" s="21" t="s">
        <v>965</v>
      </c>
      <c r="L309" s="21" t="s">
        <v>965</v>
      </c>
      <c r="M309" s="20" t="s">
        <v>965</v>
      </c>
      <c r="N309" s="21" t="s">
        <v>965</v>
      </c>
      <c r="O309" s="21" t="s">
        <v>965</v>
      </c>
      <c r="P309" s="21" t="s">
        <v>965</v>
      </c>
      <c r="Q309" s="21" t="s">
        <v>965</v>
      </c>
      <c r="R309" s="15" t="s">
        <v>965</v>
      </c>
    </row>
    <row r="310" spans="1:18">
      <c r="A310" s="18">
        <v>358</v>
      </c>
      <c r="B310" s="19" t="s">
        <v>36</v>
      </c>
      <c r="C310" s="19" t="s">
        <v>639</v>
      </c>
      <c r="D310" s="19" t="s">
        <v>670</v>
      </c>
      <c r="E310" s="19" t="s">
        <v>671</v>
      </c>
      <c r="F310" s="19" t="s">
        <v>405</v>
      </c>
      <c r="G310" s="17" t="s">
        <v>926</v>
      </c>
      <c r="H310" s="19" t="s">
        <v>406</v>
      </c>
      <c r="I310" s="19" t="s">
        <v>23</v>
      </c>
      <c r="J310" s="19" t="s">
        <v>24</v>
      </c>
      <c r="K310" s="21" t="s">
        <v>965</v>
      </c>
      <c r="L310" s="21" t="s">
        <v>965</v>
      </c>
      <c r="M310" s="20" t="s">
        <v>965</v>
      </c>
      <c r="N310" s="21" t="s">
        <v>965</v>
      </c>
      <c r="O310" s="21" t="s">
        <v>965</v>
      </c>
      <c r="P310" s="21" t="s">
        <v>965</v>
      </c>
      <c r="Q310" s="21" t="s">
        <v>965</v>
      </c>
      <c r="R310" s="15" t="s">
        <v>965</v>
      </c>
    </row>
    <row r="311" spans="1:18">
      <c r="A311" s="18">
        <v>359</v>
      </c>
      <c r="B311" s="19" t="s">
        <v>36</v>
      </c>
      <c r="C311" s="19" t="s">
        <v>639</v>
      </c>
      <c r="D311" s="19" t="s">
        <v>672</v>
      </c>
      <c r="E311" s="19" t="s">
        <v>673</v>
      </c>
      <c r="F311" s="19" t="s">
        <v>405</v>
      </c>
      <c r="G311" s="17" t="s">
        <v>926</v>
      </c>
      <c r="H311" s="19" t="s">
        <v>406</v>
      </c>
      <c r="I311" s="19" t="s">
        <v>23</v>
      </c>
      <c r="J311" s="19" t="s">
        <v>24</v>
      </c>
      <c r="K311" s="21" t="s">
        <v>965</v>
      </c>
      <c r="L311" s="21" t="s">
        <v>965</v>
      </c>
      <c r="M311" s="20" t="s">
        <v>965</v>
      </c>
      <c r="N311" s="21" t="s">
        <v>965</v>
      </c>
      <c r="O311" s="21" t="s">
        <v>965</v>
      </c>
      <c r="P311" s="21" t="s">
        <v>965</v>
      </c>
      <c r="Q311" s="21" t="s">
        <v>965</v>
      </c>
      <c r="R311" s="15" t="s">
        <v>965</v>
      </c>
    </row>
    <row r="312" spans="1:18">
      <c r="A312" s="18">
        <v>360</v>
      </c>
      <c r="B312" s="19" t="s">
        <v>36</v>
      </c>
      <c r="C312" s="19" t="s">
        <v>639</v>
      </c>
      <c r="D312" s="19" t="s">
        <v>674</v>
      </c>
      <c r="E312" s="19" t="s">
        <v>675</v>
      </c>
      <c r="F312" s="19" t="s">
        <v>405</v>
      </c>
      <c r="G312" s="17" t="s">
        <v>926</v>
      </c>
      <c r="H312" s="19" t="s">
        <v>406</v>
      </c>
      <c r="I312" s="19" t="s">
        <v>23</v>
      </c>
      <c r="J312" s="19" t="s">
        <v>24</v>
      </c>
      <c r="K312" s="21" t="s">
        <v>965</v>
      </c>
      <c r="L312" s="21" t="s">
        <v>965</v>
      </c>
      <c r="M312" s="20" t="s">
        <v>965</v>
      </c>
      <c r="N312" s="21" t="s">
        <v>965</v>
      </c>
      <c r="O312" s="21" t="s">
        <v>965</v>
      </c>
      <c r="P312" s="21" t="s">
        <v>965</v>
      </c>
      <c r="Q312" s="21" t="s">
        <v>965</v>
      </c>
      <c r="R312" s="15" t="s">
        <v>965</v>
      </c>
    </row>
    <row r="313" spans="1:18">
      <c r="A313" s="18">
        <v>361</v>
      </c>
      <c r="B313" s="19" t="s">
        <v>36</v>
      </c>
      <c r="C313" s="19" t="s">
        <v>639</v>
      </c>
      <c r="D313" s="19" t="s">
        <v>676</v>
      </c>
      <c r="E313" s="19" t="s">
        <v>677</v>
      </c>
      <c r="F313" s="19" t="s">
        <v>405</v>
      </c>
      <c r="G313" s="17" t="s">
        <v>926</v>
      </c>
      <c r="H313" s="19" t="s">
        <v>406</v>
      </c>
      <c r="I313" s="19" t="s">
        <v>23</v>
      </c>
      <c r="J313" s="19" t="s">
        <v>24</v>
      </c>
      <c r="K313" s="21" t="s">
        <v>965</v>
      </c>
      <c r="L313" s="21" t="s">
        <v>965</v>
      </c>
      <c r="M313" s="20" t="s">
        <v>965</v>
      </c>
      <c r="N313" s="21" t="s">
        <v>965</v>
      </c>
      <c r="O313" s="21" t="s">
        <v>965</v>
      </c>
      <c r="P313" s="21" t="s">
        <v>965</v>
      </c>
      <c r="Q313" s="21" t="s">
        <v>965</v>
      </c>
      <c r="R313" s="15" t="s">
        <v>965</v>
      </c>
    </row>
    <row r="314" spans="1:18">
      <c r="A314" s="18">
        <v>362</v>
      </c>
      <c r="B314" s="19" t="s">
        <v>36</v>
      </c>
      <c r="C314" s="19" t="s">
        <v>639</v>
      </c>
      <c r="D314" s="19" t="s">
        <v>678</v>
      </c>
      <c r="E314" s="19" t="s">
        <v>679</v>
      </c>
      <c r="F314" s="19" t="s">
        <v>405</v>
      </c>
      <c r="G314" s="17" t="s">
        <v>926</v>
      </c>
      <c r="H314" s="19" t="s">
        <v>406</v>
      </c>
      <c r="I314" s="19" t="s">
        <v>23</v>
      </c>
      <c r="J314" s="19" t="s">
        <v>24</v>
      </c>
      <c r="K314" s="21" t="s">
        <v>965</v>
      </c>
      <c r="L314" s="21" t="s">
        <v>965</v>
      </c>
      <c r="M314" s="20" t="s">
        <v>965</v>
      </c>
      <c r="N314" s="21" t="s">
        <v>965</v>
      </c>
      <c r="O314" s="21" t="s">
        <v>965</v>
      </c>
      <c r="P314" s="21" t="s">
        <v>965</v>
      </c>
      <c r="Q314" s="21" t="s">
        <v>965</v>
      </c>
      <c r="R314" s="15" t="s">
        <v>965</v>
      </c>
    </row>
    <row r="315" spans="1:18">
      <c r="A315" s="18">
        <v>363</v>
      </c>
      <c r="B315" s="19" t="s">
        <v>36</v>
      </c>
      <c r="C315" s="19" t="s">
        <v>639</v>
      </c>
      <c r="D315" s="19" t="s">
        <v>680</v>
      </c>
      <c r="E315" s="19" t="s">
        <v>681</v>
      </c>
      <c r="F315" s="19" t="s">
        <v>405</v>
      </c>
      <c r="G315" s="17" t="s">
        <v>926</v>
      </c>
      <c r="H315" s="19" t="s">
        <v>406</v>
      </c>
      <c r="I315" s="19" t="s">
        <v>23</v>
      </c>
      <c r="J315" s="19" t="s">
        <v>24</v>
      </c>
      <c r="K315" s="21" t="s">
        <v>965</v>
      </c>
      <c r="L315" s="21" t="s">
        <v>965</v>
      </c>
      <c r="M315" s="20" t="s">
        <v>965</v>
      </c>
      <c r="N315" s="21" t="s">
        <v>965</v>
      </c>
      <c r="O315" s="21" t="s">
        <v>965</v>
      </c>
      <c r="P315" s="21" t="s">
        <v>965</v>
      </c>
      <c r="Q315" s="21" t="s">
        <v>965</v>
      </c>
      <c r="R315" s="15" t="s">
        <v>965</v>
      </c>
    </row>
    <row r="316" spans="1:18">
      <c r="A316" s="18">
        <v>364</v>
      </c>
      <c r="B316" s="19" t="s">
        <v>36</v>
      </c>
      <c r="C316" s="19" t="s">
        <v>639</v>
      </c>
      <c r="D316" s="19" t="s">
        <v>682</v>
      </c>
      <c r="E316" s="19" t="s">
        <v>683</v>
      </c>
      <c r="F316" s="19" t="s">
        <v>405</v>
      </c>
      <c r="G316" s="17" t="s">
        <v>926</v>
      </c>
      <c r="H316" s="19" t="s">
        <v>406</v>
      </c>
      <c r="I316" s="19" t="s">
        <v>23</v>
      </c>
      <c r="J316" s="19" t="s">
        <v>24</v>
      </c>
      <c r="K316" s="21" t="s">
        <v>965</v>
      </c>
      <c r="L316" s="21" t="s">
        <v>965</v>
      </c>
      <c r="M316" s="20" t="s">
        <v>965</v>
      </c>
      <c r="N316" s="21" t="s">
        <v>965</v>
      </c>
      <c r="O316" s="21" t="s">
        <v>965</v>
      </c>
      <c r="P316" s="21" t="s">
        <v>965</v>
      </c>
      <c r="Q316" s="21" t="s">
        <v>965</v>
      </c>
      <c r="R316" s="15" t="s">
        <v>965</v>
      </c>
    </row>
    <row r="317" spans="1:18">
      <c r="A317" s="18">
        <v>365</v>
      </c>
      <c r="B317" s="19" t="s">
        <v>36</v>
      </c>
      <c r="C317" s="19" t="s">
        <v>639</v>
      </c>
      <c r="D317" s="19" t="s">
        <v>684</v>
      </c>
      <c r="E317" s="19" t="s">
        <v>685</v>
      </c>
      <c r="F317" s="19" t="s">
        <v>405</v>
      </c>
      <c r="G317" s="17" t="s">
        <v>926</v>
      </c>
      <c r="H317" s="19" t="s">
        <v>406</v>
      </c>
      <c r="I317" s="19" t="s">
        <v>23</v>
      </c>
      <c r="J317" s="19" t="s">
        <v>24</v>
      </c>
      <c r="K317" s="21" t="s">
        <v>965</v>
      </c>
      <c r="L317" s="21" t="s">
        <v>965</v>
      </c>
      <c r="M317" s="20" t="s">
        <v>965</v>
      </c>
      <c r="N317" s="21" t="s">
        <v>965</v>
      </c>
      <c r="O317" s="21" t="s">
        <v>965</v>
      </c>
      <c r="P317" s="21" t="s">
        <v>965</v>
      </c>
      <c r="Q317" s="21" t="s">
        <v>965</v>
      </c>
      <c r="R317" s="15" t="s">
        <v>965</v>
      </c>
    </row>
    <row r="318" spans="1:18">
      <c r="A318" s="18">
        <v>366</v>
      </c>
      <c r="B318" s="19" t="s">
        <v>36</v>
      </c>
      <c r="C318" s="19" t="s">
        <v>639</v>
      </c>
      <c r="D318" s="19" t="s">
        <v>686</v>
      </c>
      <c r="E318" s="19" t="s">
        <v>687</v>
      </c>
      <c r="F318" s="19" t="s">
        <v>405</v>
      </c>
      <c r="G318" s="17" t="s">
        <v>926</v>
      </c>
      <c r="H318" s="19" t="s">
        <v>406</v>
      </c>
      <c r="I318" s="19" t="s">
        <v>23</v>
      </c>
      <c r="J318" s="19" t="s">
        <v>24</v>
      </c>
      <c r="K318" s="21" t="s">
        <v>965</v>
      </c>
      <c r="L318" s="21" t="s">
        <v>965</v>
      </c>
      <c r="M318" s="20" t="s">
        <v>965</v>
      </c>
      <c r="N318" s="21" t="s">
        <v>965</v>
      </c>
      <c r="O318" s="21" t="s">
        <v>965</v>
      </c>
      <c r="P318" s="21" t="s">
        <v>965</v>
      </c>
      <c r="Q318" s="21" t="s">
        <v>965</v>
      </c>
      <c r="R318" s="15" t="s">
        <v>965</v>
      </c>
    </row>
    <row r="319" spans="1:18">
      <c r="A319" s="18">
        <v>367</v>
      </c>
      <c r="B319" s="19" t="s">
        <v>36</v>
      </c>
      <c r="C319" s="19" t="s">
        <v>639</v>
      </c>
      <c r="D319" s="19" t="s">
        <v>688</v>
      </c>
      <c r="E319" s="19" t="s">
        <v>689</v>
      </c>
      <c r="F319" s="19" t="s">
        <v>405</v>
      </c>
      <c r="G319" s="17" t="s">
        <v>926</v>
      </c>
      <c r="H319" s="19" t="s">
        <v>406</v>
      </c>
      <c r="I319" s="19" t="s">
        <v>23</v>
      </c>
      <c r="J319" s="19" t="s">
        <v>24</v>
      </c>
      <c r="K319" s="21" t="s">
        <v>965</v>
      </c>
      <c r="L319" s="21" t="s">
        <v>965</v>
      </c>
      <c r="M319" s="20" t="s">
        <v>965</v>
      </c>
      <c r="N319" s="21" t="s">
        <v>965</v>
      </c>
      <c r="O319" s="21" t="s">
        <v>965</v>
      </c>
      <c r="P319" s="21" t="s">
        <v>965</v>
      </c>
      <c r="Q319" s="21" t="s">
        <v>965</v>
      </c>
      <c r="R319" s="15" t="s">
        <v>965</v>
      </c>
    </row>
    <row r="320" spans="1:18">
      <c r="A320" s="18">
        <v>368</v>
      </c>
      <c r="B320" s="19" t="s">
        <v>36</v>
      </c>
      <c r="C320" s="19" t="s">
        <v>639</v>
      </c>
      <c r="D320" s="19" t="s">
        <v>690</v>
      </c>
      <c r="E320" s="19" t="s">
        <v>691</v>
      </c>
      <c r="F320" s="19" t="s">
        <v>405</v>
      </c>
      <c r="G320" s="17" t="s">
        <v>926</v>
      </c>
      <c r="H320" s="19" t="s">
        <v>406</v>
      </c>
      <c r="I320" s="19" t="s">
        <v>23</v>
      </c>
      <c r="J320" s="19" t="s">
        <v>24</v>
      </c>
      <c r="K320" s="21" t="s">
        <v>965</v>
      </c>
      <c r="L320" s="21" t="s">
        <v>965</v>
      </c>
      <c r="M320" s="20" t="s">
        <v>965</v>
      </c>
      <c r="N320" s="21" t="s">
        <v>965</v>
      </c>
      <c r="O320" s="21" t="s">
        <v>965</v>
      </c>
      <c r="P320" s="21" t="s">
        <v>965</v>
      </c>
      <c r="Q320" s="21" t="s">
        <v>965</v>
      </c>
      <c r="R320" s="15" t="s">
        <v>965</v>
      </c>
    </row>
    <row r="321" spans="1:18">
      <c r="A321" s="18">
        <v>369</v>
      </c>
      <c r="B321" s="19" t="s">
        <v>36</v>
      </c>
      <c r="C321" s="19" t="s">
        <v>639</v>
      </c>
      <c r="D321" s="19" t="s">
        <v>692</v>
      </c>
      <c r="E321" s="19" t="s">
        <v>693</v>
      </c>
      <c r="F321" s="19" t="s">
        <v>405</v>
      </c>
      <c r="G321" s="17" t="s">
        <v>926</v>
      </c>
      <c r="H321" s="19" t="s">
        <v>406</v>
      </c>
      <c r="I321" s="19" t="s">
        <v>23</v>
      </c>
      <c r="J321" s="19" t="s">
        <v>24</v>
      </c>
      <c r="K321" s="21" t="s">
        <v>965</v>
      </c>
      <c r="L321" s="21" t="s">
        <v>965</v>
      </c>
      <c r="M321" s="20" t="s">
        <v>965</v>
      </c>
      <c r="N321" s="21" t="s">
        <v>965</v>
      </c>
      <c r="O321" s="21" t="s">
        <v>965</v>
      </c>
      <c r="P321" s="21" t="s">
        <v>965</v>
      </c>
      <c r="Q321" s="21" t="s">
        <v>965</v>
      </c>
      <c r="R321" s="15" t="s">
        <v>965</v>
      </c>
    </row>
    <row r="322" spans="1:18">
      <c r="A322" s="18">
        <v>370</v>
      </c>
      <c r="B322" s="19" t="s">
        <v>36</v>
      </c>
      <c r="C322" s="19" t="s">
        <v>639</v>
      </c>
      <c r="D322" s="19" t="s">
        <v>694</v>
      </c>
      <c r="E322" s="19" t="s">
        <v>695</v>
      </c>
      <c r="F322" s="19" t="s">
        <v>405</v>
      </c>
      <c r="G322" s="17" t="s">
        <v>926</v>
      </c>
      <c r="H322" s="19" t="s">
        <v>406</v>
      </c>
      <c r="I322" s="19" t="s">
        <v>23</v>
      </c>
      <c r="J322" s="19" t="s">
        <v>24</v>
      </c>
      <c r="K322" s="21" t="s">
        <v>965</v>
      </c>
      <c r="L322" s="21" t="s">
        <v>965</v>
      </c>
      <c r="M322" s="20" t="s">
        <v>965</v>
      </c>
      <c r="N322" s="21" t="s">
        <v>965</v>
      </c>
      <c r="O322" s="21" t="s">
        <v>965</v>
      </c>
      <c r="P322" s="21" t="s">
        <v>965</v>
      </c>
      <c r="Q322" s="21" t="s">
        <v>965</v>
      </c>
      <c r="R322" s="15" t="s">
        <v>965</v>
      </c>
    </row>
    <row r="323" spans="1:18">
      <c r="A323" s="18">
        <v>371</v>
      </c>
      <c r="B323" s="19" t="s">
        <v>36</v>
      </c>
      <c r="C323" s="19" t="s">
        <v>639</v>
      </c>
      <c r="D323" s="19" t="s">
        <v>696</v>
      </c>
      <c r="E323" s="19" t="s">
        <v>697</v>
      </c>
      <c r="F323" s="19" t="s">
        <v>405</v>
      </c>
      <c r="G323" s="17" t="s">
        <v>926</v>
      </c>
      <c r="H323" s="19" t="s">
        <v>406</v>
      </c>
      <c r="I323" s="19" t="s">
        <v>23</v>
      </c>
      <c r="J323" s="19" t="s">
        <v>24</v>
      </c>
      <c r="K323" s="21" t="s">
        <v>965</v>
      </c>
      <c r="L323" s="21" t="s">
        <v>965</v>
      </c>
      <c r="M323" s="20" t="s">
        <v>965</v>
      </c>
      <c r="N323" s="21" t="s">
        <v>965</v>
      </c>
      <c r="O323" s="21" t="s">
        <v>965</v>
      </c>
      <c r="P323" s="21" t="s">
        <v>965</v>
      </c>
      <c r="Q323" s="21" t="s">
        <v>965</v>
      </c>
      <c r="R323" s="15" t="s">
        <v>965</v>
      </c>
    </row>
    <row r="324" spans="1:18">
      <c r="A324" s="18">
        <v>372</v>
      </c>
      <c r="B324" s="19" t="s">
        <v>36</v>
      </c>
      <c r="C324" s="19" t="s">
        <v>639</v>
      </c>
      <c r="D324" s="19" t="s">
        <v>698</v>
      </c>
      <c r="E324" s="19" t="s">
        <v>699</v>
      </c>
      <c r="F324" s="19" t="s">
        <v>405</v>
      </c>
      <c r="G324" s="17" t="s">
        <v>926</v>
      </c>
      <c r="H324" s="19" t="s">
        <v>406</v>
      </c>
      <c r="I324" s="19" t="s">
        <v>23</v>
      </c>
      <c r="J324" s="19" t="s">
        <v>24</v>
      </c>
      <c r="K324" s="21" t="s">
        <v>965</v>
      </c>
      <c r="L324" s="21" t="s">
        <v>965</v>
      </c>
      <c r="M324" s="20" t="s">
        <v>965</v>
      </c>
      <c r="N324" s="21" t="s">
        <v>965</v>
      </c>
      <c r="O324" s="21" t="s">
        <v>965</v>
      </c>
      <c r="P324" s="21" t="s">
        <v>965</v>
      </c>
      <c r="Q324" s="21" t="s">
        <v>965</v>
      </c>
      <c r="R324" s="15" t="s">
        <v>965</v>
      </c>
    </row>
    <row r="325" spans="1:18">
      <c r="A325" s="18">
        <v>373</v>
      </c>
      <c r="B325" s="19" t="s">
        <v>36</v>
      </c>
      <c r="C325" s="19" t="s">
        <v>639</v>
      </c>
      <c r="D325" s="19" t="s">
        <v>700</v>
      </c>
      <c r="E325" s="19" t="s">
        <v>701</v>
      </c>
      <c r="F325" s="19" t="s">
        <v>405</v>
      </c>
      <c r="G325" s="17" t="s">
        <v>926</v>
      </c>
      <c r="H325" s="19" t="s">
        <v>406</v>
      </c>
      <c r="I325" s="19" t="s">
        <v>23</v>
      </c>
      <c r="J325" s="19" t="s">
        <v>24</v>
      </c>
      <c r="K325" s="21" t="s">
        <v>965</v>
      </c>
      <c r="L325" s="21" t="s">
        <v>965</v>
      </c>
      <c r="M325" s="20" t="s">
        <v>965</v>
      </c>
      <c r="N325" s="21" t="s">
        <v>965</v>
      </c>
      <c r="O325" s="21" t="s">
        <v>965</v>
      </c>
      <c r="P325" s="21" t="s">
        <v>965</v>
      </c>
      <c r="Q325" s="21" t="s">
        <v>965</v>
      </c>
      <c r="R325" s="15" t="s">
        <v>965</v>
      </c>
    </row>
    <row r="326" spans="1:18">
      <c r="A326" s="18">
        <v>374</v>
      </c>
      <c r="B326" s="19" t="s">
        <v>36</v>
      </c>
      <c r="C326" s="19" t="s">
        <v>639</v>
      </c>
      <c r="D326" s="19" t="s">
        <v>702</v>
      </c>
      <c r="E326" s="19" t="s">
        <v>703</v>
      </c>
      <c r="F326" s="19" t="s">
        <v>405</v>
      </c>
      <c r="G326" s="17" t="s">
        <v>926</v>
      </c>
      <c r="H326" s="19" t="s">
        <v>406</v>
      </c>
      <c r="I326" s="19" t="s">
        <v>23</v>
      </c>
      <c r="J326" s="19" t="s">
        <v>24</v>
      </c>
      <c r="K326" s="21" t="s">
        <v>965</v>
      </c>
      <c r="L326" s="21" t="s">
        <v>965</v>
      </c>
      <c r="M326" s="20" t="s">
        <v>965</v>
      </c>
      <c r="N326" s="21" t="s">
        <v>965</v>
      </c>
      <c r="O326" s="21" t="s">
        <v>965</v>
      </c>
      <c r="P326" s="21" t="s">
        <v>965</v>
      </c>
      <c r="Q326" s="21" t="s">
        <v>965</v>
      </c>
      <c r="R326" s="15" t="s">
        <v>965</v>
      </c>
    </row>
    <row r="327" spans="1:18">
      <c r="A327" s="18">
        <v>375</v>
      </c>
      <c r="B327" s="19" t="s">
        <v>36</v>
      </c>
      <c r="C327" s="19" t="s">
        <v>639</v>
      </c>
      <c r="D327" s="19" t="s">
        <v>704</v>
      </c>
      <c r="E327" s="19" t="s">
        <v>705</v>
      </c>
      <c r="F327" s="19" t="s">
        <v>405</v>
      </c>
      <c r="G327" s="17" t="s">
        <v>926</v>
      </c>
      <c r="H327" s="19" t="s">
        <v>406</v>
      </c>
      <c r="I327" s="19" t="s">
        <v>23</v>
      </c>
      <c r="J327" s="19" t="s">
        <v>24</v>
      </c>
      <c r="K327" s="21" t="s">
        <v>965</v>
      </c>
      <c r="L327" s="21" t="s">
        <v>965</v>
      </c>
      <c r="M327" s="20" t="s">
        <v>965</v>
      </c>
      <c r="N327" s="21" t="s">
        <v>965</v>
      </c>
      <c r="O327" s="21" t="s">
        <v>965</v>
      </c>
      <c r="P327" s="21" t="s">
        <v>965</v>
      </c>
      <c r="Q327" s="21" t="s">
        <v>965</v>
      </c>
      <c r="R327" s="15" t="s">
        <v>965</v>
      </c>
    </row>
    <row r="328" spans="1:18">
      <c r="A328" s="18">
        <v>376</v>
      </c>
      <c r="B328" s="19" t="s">
        <v>36</v>
      </c>
      <c r="C328" s="19" t="s">
        <v>639</v>
      </c>
      <c r="D328" s="19" t="s">
        <v>706</v>
      </c>
      <c r="E328" s="19" t="s">
        <v>707</v>
      </c>
      <c r="F328" s="19" t="s">
        <v>405</v>
      </c>
      <c r="G328" s="17" t="s">
        <v>926</v>
      </c>
      <c r="H328" s="19" t="s">
        <v>406</v>
      </c>
      <c r="I328" s="19" t="s">
        <v>23</v>
      </c>
      <c r="J328" s="19" t="s">
        <v>24</v>
      </c>
      <c r="K328" s="21" t="s">
        <v>965</v>
      </c>
      <c r="L328" s="21" t="s">
        <v>965</v>
      </c>
      <c r="M328" s="20" t="s">
        <v>965</v>
      </c>
      <c r="N328" s="21" t="s">
        <v>965</v>
      </c>
      <c r="O328" s="21" t="s">
        <v>965</v>
      </c>
      <c r="P328" s="21" t="s">
        <v>965</v>
      </c>
      <c r="Q328" s="21" t="s">
        <v>965</v>
      </c>
      <c r="R328" s="15" t="s">
        <v>965</v>
      </c>
    </row>
    <row r="329" spans="1:18">
      <c r="A329" s="18">
        <v>377</v>
      </c>
      <c r="B329" s="19" t="s">
        <v>36</v>
      </c>
      <c r="C329" s="19" t="s">
        <v>639</v>
      </c>
      <c r="D329" s="19" t="s">
        <v>708</v>
      </c>
      <c r="E329" s="19" t="s">
        <v>709</v>
      </c>
      <c r="F329" s="19" t="s">
        <v>405</v>
      </c>
      <c r="G329" s="17" t="s">
        <v>926</v>
      </c>
      <c r="H329" s="19" t="s">
        <v>406</v>
      </c>
      <c r="I329" s="19" t="s">
        <v>29</v>
      </c>
      <c r="J329" s="19" t="s">
        <v>29</v>
      </c>
      <c r="K329" s="19">
        <v>10</v>
      </c>
      <c r="L329" s="19" t="s">
        <v>940</v>
      </c>
      <c r="M329" s="20" t="s">
        <v>965</v>
      </c>
      <c r="N329" s="21" t="s">
        <v>965</v>
      </c>
      <c r="O329" s="21" t="s">
        <v>965</v>
      </c>
      <c r="P329" s="21" t="s">
        <v>965</v>
      </c>
      <c r="Q329" s="21" t="s">
        <v>965</v>
      </c>
      <c r="R329" s="15" t="s">
        <v>965</v>
      </c>
    </row>
    <row r="330" spans="1:18">
      <c r="A330" s="18">
        <v>378</v>
      </c>
      <c r="B330" s="19" t="s">
        <v>36</v>
      </c>
      <c r="C330" s="19" t="s">
        <v>639</v>
      </c>
      <c r="D330" s="19" t="s">
        <v>710</v>
      </c>
      <c r="E330" s="19" t="s">
        <v>711</v>
      </c>
      <c r="F330" s="19" t="s">
        <v>405</v>
      </c>
      <c r="G330" s="17" t="s">
        <v>926</v>
      </c>
      <c r="H330" s="19" t="s">
        <v>406</v>
      </c>
      <c r="I330" s="19" t="s">
        <v>23</v>
      </c>
      <c r="J330" s="19" t="s">
        <v>24</v>
      </c>
      <c r="K330" s="21" t="s">
        <v>965</v>
      </c>
      <c r="L330" s="21" t="s">
        <v>965</v>
      </c>
      <c r="M330" s="20" t="s">
        <v>965</v>
      </c>
      <c r="N330" s="21" t="s">
        <v>965</v>
      </c>
      <c r="O330" s="21" t="s">
        <v>965</v>
      </c>
      <c r="P330" s="21" t="s">
        <v>965</v>
      </c>
      <c r="Q330" s="21" t="s">
        <v>965</v>
      </c>
      <c r="R330" s="15" t="s">
        <v>965</v>
      </c>
    </row>
    <row r="331" spans="1:18">
      <c r="A331" s="18">
        <v>379</v>
      </c>
      <c r="B331" s="19" t="s">
        <v>36</v>
      </c>
      <c r="C331" s="19" t="s">
        <v>639</v>
      </c>
      <c r="D331" s="19" t="s">
        <v>712</v>
      </c>
      <c r="E331" s="19" t="s">
        <v>713</v>
      </c>
      <c r="F331" s="19" t="s">
        <v>405</v>
      </c>
      <c r="G331" s="17" t="s">
        <v>926</v>
      </c>
      <c r="H331" s="19" t="s">
        <v>406</v>
      </c>
      <c r="I331" s="19" t="s">
        <v>23</v>
      </c>
      <c r="J331" s="19" t="s">
        <v>24</v>
      </c>
      <c r="K331" s="21" t="s">
        <v>965</v>
      </c>
      <c r="L331" s="21" t="s">
        <v>965</v>
      </c>
      <c r="M331" s="20" t="s">
        <v>965</v>
      </c>
      <c r="N331" s="21" t="s">
        <v>965</v>
      </c>
      <c r="O331" s="21" t="s">
        <v>965</v>
      </c>
      <c r="P331" s="21" t="s">
        <v>965</v>
      </c>
      <c r="Q331" s="21" t="s">
        <v>965</v>
      </c>
      <c r="R331" s="15" t="s">
        <v>965</v>
      </c>
    </row>
    <row r="332" spans="1:18">
      <c r="A332" s="18">
        <v>380</v>
      </c>
      <c r="B332" s="19" t="s">
        <v>36</v>
      </c>
      <c r="C332" s="19" t="s">
        <v>639</v>
      </c>
      <c r="D332" s="19" t="s">
        <v>714</v>
      </c>
      <c r="E332" s="19" t="s">
        <v>715</v>
      </c>
      <c r="F332" s="19" t="s">
        <v>405</v>
      </c>
      <c r="G332" s="17" t="s">
        <v>926</v>
      </c>
      <c r="H332" s="19" t="s">
        <v>406</v>
      </c>
      <c r="I332" s="19" t="s">
        <v>23</v>
      </c>
      <c r="J332" s="19" t="s">
        <v>24</v>
      </c>
      <c r="K332" s="21" t="s">
        <v>965</v>
      </c>
      <c r="L332" s="21" t="s">
        <v>965</v>
      </c>
      <c r="M332" s="20" t="s">
        <v>965</v>
      </c>
      <c r="N332" s="21" t="s">
        <v>965</v>
      </c>
      <c r="O332" s="21" t="s">
        <v>965</v>
      </c>
      <c r="P332" s="21" t="s">
        <v>965</v>
      </c>
      <c r="Q332" s="21" t="s">
        <v>965</v>
      </c>
      <c r="R332" s="15" t="s">
        <v>965</v>
      </c>
    </row>
    <row r="333" spans="1:18">
      <c r="A333" s="18">
        <v>381</v>
      </c>
      <c r="B333" s="19" t="s">
        <v>36</v>
      </c>
      <c r="C333" s="19" t="s">
        <v>639</v>
      </c>
      <c r="D333" s="19" t="s">
        <v>716</v>
      </c>
      <c r="E333" s="19" t="s">
        <v>717</v>
      </c>
      <c r="F333" s="19" t="s">
        <v>405</v>
      </c>
      <c r="G333" s="17" t="s">
        <v>926</v>
      </c>
      <c r="H333" s="19" t="s">
        <v>406</v>
      </c>
      <c r="I333" s="19" t="s">
        <v>23</v>
      </c>
      <c r="J333" s="19" t="s">
        <v>24</v>
      </c>
      <c r="K333" s="21" t="s">
        <v>965</v>
      </c>
      <c r="L333" s="21" t="s">
        <v>965</v>
      </c>
      <c r="M333" s="20" t="s">
        <v>965</v>
      </c>
      <c r="N333" s="21" t="s">
        <v>965</v>
      </c>
      <c r="O333" s="21" t="s">
        <v>965</v>
      </c>
      <c r="P333" s="21" t="s">
        <v>965</v>
      </c>
      <c r="Q333" s="21" t="s">
        <v>965</v>
      </c>
      <c r="R333" s="15" t="s">
        <v>965</v>
      </c>
    </row>
    <row r="334" spans="1:18">
      <c r="A334" s="18">
        <v>382</v>
      </c>
      <c r="B334" s="19" t="s">
        <v>36</v>
      </c>
      <c r="C334" s="19" t="s">
        <v>718</v>
      </c>
      <c r="D334" s="19" t="s">
        <v>719</v>
      </c>
      <c r="E334" s="19" t="s">
        <v>720</v>
      </c>
      <c r="F334" s="19" t="s">
        <v>721</v>
      </c>
      <c r="G334" s="17" t="s">
        <v>926</v>
      </c>
      <c r="H334" s="19" t="s">
        <v>41</v>
      </c>
      <c r="I334" s="19" t="s">
        <v>29</v>
      </c>
      <c r="J334" s="19" t="s">
        <v>29</v>
      </c>
      <c r="K334" s="19">
        <v>7</v>
      </c>
      <c r="L334" s="19" t="s">
        <v>956</v>
      </c>
      <c r="M334" s="24" t="s">
        <v>934</v>
      </c>
      <c r="N334" s="19" t="s">
        <v>934</v>
      </c>
      <c r="O334" s="21" t="s">
        <v>965</v>
      </c>
      <c r="P334" s="21" t="s">
        <v>965</v>
      </c>
      <c r="Q334" s="19" t="s">
        <v>932</v>
      </c>
      <c r="R334" s="15" t="s">
        <v>965</v>
      </c>
    </row>
    <row r="335" spans="1:18">
      <c r="A335" s="18">
        <v>383</v>
      </c>
      <c r="B335" s="19" t="s">
        <v>36</v>
      </c>
      <c r="C335" s="19" t="s">
        <v>722</v>
      </c>
      <c r="D335" s="19" t="s">
        <v>723</v>
      </c>
      <c r="E335" s="19" t="s">
        <v>724</v>
      </c>
      <c r="F335" s="19" t="s">
        <v>721</v>
      </c>
      <c r="G335" s="17" t="s">
        <v>926</v>
      </c>
      <c r="H335" s="19" t="s">
        <v>41</v>
      </c>
      <c r="I335" s="19" t="s">
        <v>23</v>
      </c>
      <c r="J335" s="19" t="s">
        <v>24</v>
      </c>
      <c r="K335" s="21" t="s">
        <v>965</v>
      </c>
      <c r="L335" s="21" t="s">
        <v>965</v>
      </c>
      <c r="M335" s="20" t="s">
        <v>965</v>
      </c>
      <c r="N335" s="21" t="s">
        <v>965</v>
      </c>
      <c r="O335" s="21" t="s">
        <v>965</v>
      </c>
      <c r="P335" s="21" t="s">
        <v>965</v>
      </c>
      <c r="Q335" s="21" t="s">
        <v>965</v>
      </c>
      <c r="R335" s="15" t="s">
        <v>965</v>
      </c>
    </row>
    <row r="336" spans="1:18">
      <c r="A336" s="18">
        <v>384</v>
      </c>
      <c r="B336" s="19" t="s">
        <v>36</v>
      </c>
      <c r="C336" s="19" t="s">
        <v>722</v>
      </c>
      <c r="D336" s="19" t="s">
        <v>725</v>
      </c>
      <c r="E336" s="19" t="s">
        <v>726</v>
      </c>
      <c r="F336" s="19" t="s">
        <v>721</v>
      </c>
      <c r="G336" s="17" t="s">
        <v>926</v>
      </c>
      <c r="H336" s="19" t="s">
        <v>41</v>
      </c>
      <c r="I336" s="19" t="s">
        <v>23</v>
      </c>
      <c r="J336" s="19" t="s">
        <v>29</v>
      </c>
      <c r="K336" s="21" t="s">
        <v>965</v>
      </c>
      <c r="L336" s="21" t="s">
        <v>965</v>
      </c>
      <c r="M336" s="20" t="s">
        <v>965</v>
      </c>
      <c r="N336" s="21" t="s">
        <v>965</v>
      </c>
      <c r="O336" s="21" t="s">
        <v>965</v>
      </c>
      <c r="P336" s="21" t="s">
        <v>965</v>
      </c>
      <c r="Q336" s="19" t="s">
        <v>932</v>
      </c>
      <c r="R336" s="15" t="s">
        <v>965</v>
      </c>
    </row>
    <row r="337" spans="1:18">
      <c r="A337" s="18">
        <v>385</v>
      </c>
      <c r="B337" s="19" t="s">
        <v>36</v>
      </c>
      <c r="C337" s="19" t="s">
        <v>722</v>
      </c>
      <c r="D337" s="19" t="s">
        <v>727</v>
      </c>
      <c r="E337" s="19" t="s">
        <v>728</v>
      </c>
      <c r="F337" s="19" t="s">
        <v>721</v>
      </c>
      <c r="G337" s="17" t="s">
        <v>926</v>
      </c>
      <c r="H337" s="19" t="s">
        <v>41</v>
      </c>
      <c r="I337" s="19" t="s">
        <v>23</v>
      </c>
      <c r="J337" s="19" t="s">
        <v>24</v>
      </c>
      <c r="K337" s="21" t="s">
        <v>965</v>
      </c>
      <c r="L337" s="21" t="s">
        <v>965</v>
      </c>
      <c r="M337" s="20" t="s">
        <v>965</v>
      </c>
      <c r="N337" s="21" t="s">
        <v>965</v>
      </c>
      <c r="O337" s="21" t="s">
        <v>965</v>
      </c>
      <c r="P337" s="21" t="s">
        <v>965</v>
      </c>
      <c r="Q337" s="21" t="s">
        <v>965</v>
      </c>
      <c r="R337" s="15" t="s">
        <v>965</v>
      </c>
    </row>
    <row r="338" spans="1:18">
      <c r="A338" s="18">
        <v>386</v>
      </c>
      <c r="B338" s="19" t="s">
        <v>36</v>
      </c>
      <c r="C338" s="19" t="s">
        <v>722</v>
      </c>
      <c r="D338" s="19" t="s">
        <v>729</v>
      </c>
      <c r="E338" s="19" t="s">
        <v>730</v>
      </c>
      <c r="F338" s="19" t="s">
        <v>721</v>
      </c>
      <c r="G338" s="17" t="s">
        <v>926</v>
      </c>
      <c r="H338" s="19" t="s">
        <v>41</v>
      </c>
      <c r="I338" s="19" t="s">
        <v>23</v>
      </c>
      <c r="J338" s="19" t="s">
        <v>24</v>
      </c>
      <c r="K338" s="21" t="s">
        <v>965</v>
      </c>
      <c r="L338" s="21" t="s">
        <v>965</v>
      </c>
      <c r="M338" s="20" t="s">
        <v>965</v>
      </c>
      <c r="N338" s="21" t="s">
        <v>965</v>
      </c>
      <c r="O338" s="21" t="s">
        <v>965</v>
      </c>
      <c r="P338" s="21" t="s">
        <v>965</v>
      </c>
      <c r="Q338" s="21" t="s">
        <v>965</v>
      </c>
      <c r="R338" s="15" t="s">
        <v>965</v>
      </c>
    </row>
    <row r="339" spans="1:18">
      <c r="A339" s="18">
        <v>387</v>
      </c>
      <c r="B339" s="19" t="s">
        <v>36</v>
      </c>
      <c r="C339" s="19" t="s">
        <v>722</v>
      </c>
      <c r="D339" s="19" t="s">
        <v>731</v>
      </c>
      <c r="E339" s="19" t="s">
        <v>732</v>
      </c>
      <c r="F339" s="19" t="s">
        <v>721</v>
      </c>
      <c r="G339" s="17" t="s">
        <v>926</v>
      </c>
      <c r="H339" s="19" t="s">
        <v>41</v>
      </c>
      <c r="I339" s="19" t="s">
        <v>23</v>
      </c>
      <c r="J339" s="19" t="s">
        <v>24</v>
      </c>
      <c r="K339" s="21" t="s">
        <v>965</v>
      </c>
      <c r="L339" s="21" t="s">
        <v>965</v>
      </c>
      <c r="M339" s="20" t="s">
        <v>965</v>
      </c>
      <c r="N339" s="21" t="s">
        <v>965</v>
      </c>
      <c r="O339" s="21" t="s">
        <v>965</v>
      </c>
      <c r="P339" s="21" t="s">
        <v>965</v>
      </c>
      <c r="Q339" s="21" t="s">
        <v>965</v>
      </c>
      <c r="R339" s="15" t="s">
        <v>965</v>
      </c>
    </row>
    <row r="340" spans="1:18">
      <c r="A340" s="18">
        <v>388</v>
      </c>
      <c r="B340" s="19" t="s">
        <v>36</v>
      </c>
      <c r="C340" s="19" t="s">
        <v>722</v>
      </c>
      <c r="D340" s="19" t="s">
        <v>733</v>
      </c>
      <c r="E340" s="19" t="s">
        <v>734</v>
      </c>
      <c r="F340" s="19" t="s">
        <v>721</v>
      </c>
      <c r="G340" s="17" t="s">
        <v>926</v>
      </c>
      <c r="H340" s="19" t="s">
        <v>41</v>
      </c>
      <c r="I340" s="19" t="s">
        <v>23</v>
      </c>
      <c r="J340" s="19" t="s">
        <v>24</v>
      </c>
      <c r="K340" s="21" t="s">
        <v>965</v>
      </c>
      <c r="L340" s="21" t="s">
        <v>965</v>
      </c>
      <c r="M340" s="20" t="s">
        <v>965</v>
      </c>
      <c r="N340" s="21" t="s">
        <v>965</v>
      </c>
      <c r="O340" s="21" t="s">
        <v>965</v>
      </c>
      <c r="P340" s="21" t="s">
        <v>965</v>
      </c>
      <c r="Q340" s="21" t="s">
        <v>965</v>
      </c>
      <c r="R340" s="15" t="s">
        <v>965</v>
      </c>
    </row>
    <row r="341" spans="1:18">
      <c r="A341" s="18">
        <v>389</v>
      </c>
      <c r="B341" s="19" t="s">
        <v>36</v>
      </c>
      <c r="C341" s="19" t="s">
        <v>722</v>
      </c>
      <c r="D341" s="19" t="s">
        <v>735</v>
      </c>
      <c r="E341" s="19" t="s">
        <v>736</v>
      </c>
      <c r="F341" s="19" t="s">
        <v>721</v>
      </c>
      <c r="G341" s="17" t="s">
        <v>926</v>
      </c>
      <c r="H341" s="19" t="s">
        <v>41</v>
      </c>
      <c r="I341" s="19" t="s">
        <v>23</v>
      </c>
      <c r="J341" s="19" t="s">
        <v>24</v>
      </c>
      <c r="K341" s="21" t="s">
        <v>965</v>
      </c>
      <c r="L341" s="21" t="s">
        <v>965</v>
      </c>
      <c r="M341" s="20" t="s">
        <v>965</v>
      </c>
      <c r="N341" s="21" t="s">
        <v>965</v>
      </c>
      <c r="O341" s="21" t="s">
        <v>965</v>
      </c>
      <c r="P341" s="21" t="s">
        <v>965</v>
      </c>
      <c r="Q341" s="21" t="s">
        <v>965</v>
      </c>
      <c r="R341" s="15" t="s">
        <v>965</v>
      </c>
    </row>
    <row r="342" spans="1:18">
      <c r="A342" s="18">
        <v>390</v>
      </c>
      <c r="B342" s="19" t="s">
        <v>36</v>
      </c>
      <c r="C342" s="19" t="s">
        <v>722</v>
      </c>
      <c r="D342" s="19" t="s">
        <v>737</v>
      </c>
      <c r="E342" s="19" t="s">
        <v>738</v>
      </c>
      <c r="F342" s="19" t="s">
        <v>721</v>
      </c>
      <c r="G342" s="17" t="s">
        <v>926</v>
      </c>
      <c r="H342" s="19" t="s">
        <v>41</v>
      </c>
      <c r="I342" s="19" t="s">
        <v>23</v>
      </c>
      <c r="J342" s="19" t="s">
        <v>24</v>
      </c>
      <c r="K342" s="21" t="s">
        <v>965</v>
      </c>
      <c r="L342" s="21" t="s">
        <v>965</v>
      </c>
      <c r="M342" s="20" t="s">
        <v>965</v>
      </c>
      <c r="N342" s="21" t="s">
        <v>965</v>
      </c>
      <c r="O342" s="21" t="s">
        <v>965</v>
      </c>
      <c r="P342" s="21" t="s">
        <v>965</v>
      </c>
      <c r="Q342" s="21" t="s">
        <v>965</v>
      </c>
      <c r="R342" s="15" t="s">
        <v>965</v>
      </c>
    </row>
    <row r="343" spans="1:18">
      <c r="A343" s="18">
        <v>391</v>
      </c>
      <c r="B343" s="19" t="s">
        <v>36</v>
      </c>
      <c r="C343" s="19" t="s">
        <v>722</v>
      </c>
      <c r="D343" s="19" t="s">
        <v>739</v>
      </c>
      <c r="E343" s="19" t="s">
        <v>740</v>
      </c>
      <c r="F343" s="19" t="s">
        <v>721</v>
      </c>
      <c r="G343" s="17" t="s">
        <v>926</v>
      </c>
      <c r="H343" s="19" t="s">
        <v>41</v>
      </c>
      <c r="I343" s="19" t="s">
        <v>23</v>
      </c>
      <c r="J343" s="19" t="s">
        <v>29</v>
      </c>
      <c r="K343" s="21" t="s">
        <v>965</v>
      </c>
      <c r="L343" s="21" t="s">
        <v>965</v>
      </c>
      <c r="M343" s="20" t="s">
        <v>965</v>
      </c>
      <c r="N343" s="21" t="s">
        <v>965</v>
      </c>
      <c r="O343" s="21" t="s">
        <v>965</v>
      </c>
      <c r="P343" s="21" t="s">
        <v>965</v>
      </c>
      <c r="Q343" s="19" t="s">
        <v>932</v>
      </c>
      <c r="R343" s="15" t="s">
        <v>965</v>
      </c>
    </row>
    <row r="344" spans="1:18">
      <c r="A344" s="18">
        <v>392</v>
      </c>
      <c r="B344" s="19" t="s">
        <v>36</v>
      </c>
      <c r="C344" s="19" t="s">
        <v>722</v>
      </c>
      <c r="D344" s="19" t="s">
        <v>741</v>
      </c>
      <c r="E344" s="19" t="s">
        <v>742</v>
      </c>
      <c r="F344" s="19" t="s">
        <v>721</v>
      </c>
      <c r="G344" s="17" t="s">
        <v>926</v>
      </c>
      <c r="H344" s="19" t="s">
        <v>41</v>
      </c>
      <c r="I344" s="19" t="s">
        <v>23</v>
      </c>
      <c r="J344" s="19" t="s">
        <v>24</v>
      </c>
      <c r="K344" s="21" t="s">
        <v>965</v>
      </c>
      <c r="L344" s="21" t="s">
        <v>965</v>
      </c>
      <c r="M344" s="20" t="s">
        <v>965</v>
      </c>
      <c r="N344" s="21" t="s">
        <v>965</v>
      </c>
      <c r="O344" s="21" t="s">
        <v>965</v>
      </c>
      <c r="P344" s="21" t="s">
        <v>965</v>
      </c>
      <c r="Q344" s="21" t="s">
        <v>965</v>
      </c>
      <c r="R344" s="15" t="s">
        <v>965</v>
      </c>
    </row>
    <row r="345" spans="1:18">
      <c r="A345" s="18">
        <v>393</v>
      </c>
      <c r="B345" s="19" t="s">
        <v>36</v>
      </c>
      <c r="C345" s="19" t="s">
        <v>722</v>
      </c>
      <c r="D345" s="19" t="s">
        <v>743</v>
      </c>
      <c r="E345" s="19" t="s">
        <v>744</v>
      </c>
      <c r="F345" s="19" t="s">
        <v>721</v>
      </c>
      <c r="G345" s="17" t="s">
        <v>926</v>
      </c>
      <c r="H345" s="19" t="s">
        <v>41</v>
      </c>
      <c r="I345" s="19" t="s">
        <v>23</v>
      </c>
      <c r="J345" s="19" t="s">
        <v>24</v>
      </c>
      <c r="K345" s="21" t="s">
        <v>965</v>
      </c>
      <c r="L345" s="21" t="s">
        <v>965</v>
      </c>
      <c r="M345" s="20" t="s">
        <v>965</v>
      </c>
      <c r="N345" s="21" t="s">
        <v>965</v>
      </c>
      <c r="O345" s="21" t="s">
        <v>965</v>
      </c>
      <c r="P345" s="21" t="s">
        <v>965</v>
      </c>
      <c r="Q345" s="21" t="s">
        <v>965</v>
      </c>
      <c r="R345" s="15" t="s">
        <v>965</v>
      </c>
    </row>
    <row r="346" spans="1:18">
      <c r="A346" s="18">
        <v>394</v>
      </c>
      <c r="B346" s="19" t="s">
        <v>36</v>
      </c>
      <c r="C346" s="19" t="s">
        <v>722</v>
      </c>
      <c r="D346" s="19" t="s">
        <v>745</v>
      </c>
      <c r="E346" s="19" t="s">
        <v>746</v>
      </c>
      <c r="F346" s="19" t="s">
        <v>721</v>
      </c>
      <c r="G346" s="17" t="s">
        <v>926</v>
      </c>
      <c r="H346" s="19" t="s">
        <v>41</v>
      </c>
      <c r="I346" s="19" t="s">
        <v>23</v>
      </c>
      <c r="J346" s="19" t="s">
        <v>24</v>
      </c>
      <c r="K346" s="21" t="s">
        <v>965</v>
      </c>
      <c r="L346" s="21" t="s">
        <v>965</v>
      </c>
      <c r="M346" s="20" t="s">
        <v>965</v>
      </c>
      <c r="N346" s="21" t="s">
        <v>965</v>
      </c>
      <c r="O346" s="21" t="s">
        <v>965</v>
      </c>
      <c r="P346" s="21" t="s">
        <v>965</v>
      </c>
      <c r="Q346" s="21" t="s">
        <v>965</v>
      </c>
      <c r="R346" s="15" t="s">
        <v>965</v>
      </c>
    </row>
    <row r="347" spans="1:18">
      <c r="A347" s="18">
        <v>395</v>
      </c>
      <c r="B347" s="19" t="s">
        <v>36</v>
      </c>
      <c r="C347" s="19" t="s">
        <v>722</v>
      </c>
      <c r="D347" s="19" t="s">
        <v>747</v>
      </c>
      <c r="E347" s="19" t="s">
        <v>748</v>
      </c>
      <c r="F347" s="19" t="s">
        <v>721</v>
      </c>
      <c r="G347" s="17" t="s">
        <v>926</v>
      </c>
      <c r="H347" s="19" t="s">
        <v>41</v>
      </c>
      <c r="I347" s="19" t="s">
        <v>23</v>
      </c>
      <c r="J347" s="19" t="s">
        <v>24</v>
      </c>
      <c r="K347" s="21" t="s">
        <v>965</v>
      </c>
      <c r="L347" s="21" t="s">
        <v>965</v>
      </c>
      <c r="M347" s="20" t="s">
        <v>965</v>
      </c>
      <c r="N347" s="21" t="s">
        <v>965</v>
      </c>
      <c r="O347" s="21" t="s">
        <v>965</v>
      </c>
      <c r="P347" s="21" t="s">
        <v>965</v>
      </c>
      <c r="Q347" s="21" t="s">
        <v>965</v>
      </c>
      <c r="R347" s="15" t="s">
        <v>965</v>
      </c>
    </row>
    <row r="348" spans="1:18">
      <c r="A348" s="18">
        <v>396</v>
      </c>
      <c r="B348" s="19" t="s">
        <v>36</v>
      </c>
      <c r="C348" s="19" t="s">
        <v>722</v>
      </c>
      <c r="D348" s="19" t="s">
        <v>749</v>
      </c>
      <c r="E348" s="19" t="s">
        <v>750</v>
      </c>
      <c r="F348" s="19" t="s">
        <v>721</v>
      </c>
      <c r="G348" s="17" t="s">
        <v>926</v>
      </c>
      <c r="H348" s="19" t="s">
        <v>41</v>
      </c>
      <c r="I348" s="19" t="s">
        <v>23</v>
      </c>
      <c r="J348" s="19" t="s">
        <v>24</v>
      </c>
      <c r="K348" s="21" t="s">
        <v>965</v>
      </c>
      <c r="L348" s="21" t="s">
        <v>965</v>
      </c>
      <c r="M348" s="20" t="s">
        <v>965</v>
      </c>
      <c r="N348" s="21" t="s">
        <v>965</v>
      </c>
      <c r="O348" s="21" t="s">
        <v>965</v>
      </c>
      <c r="P348" s="21" t="s">
        <v>965</v>
      </c>
      <c r="Q348" s="21" t="s">
        <v>965</v>
      </c>
      <c r="R348" s="15" t="s">
        <v>965</v>
      </c>
    </row>
    <row r="349" spans="1:18">
      <c r="A349" s="18">
        <v>397</v>
      </c>
      <c r="B349" s="19" t="s">
        <v>36</v>
      </c>
      <c r="C349" s="19" t="s">
        <v>722</v>
      </c>
      <c r="D349" s="19" t="s">
        <v>751</v>
      </c>
      <c r="E349" s="19" t="s">
        <v>752</v>
      </c>
      <c r="F349" s="19" t="s">
        <v>721</v>
      </c>
      <c r="G349" s="17" t="s">
        <v>926</v>
      </c>
      <c r="H349" s="19" t="s">
        <v>41</v>
      </c>
      <c r="I349" s="19" t="s">
        <v>23</v>
      </c>
      <c r="J349" s="19" t="s">
        <v>24</v>
      </c>
      <c r="K349" s="21" t="s">
        <v>965</v>
      </c>
      <c r="L349" s="21" t="s">
        <v>965</v>
      </c>
      <c r="M349" s="20" t="s">
        <v>965</v>
      </c>
      <c r="N349" s="21" t="s">
        <v>965</v>
      </c>
      <c r="O349" s="21" t="s">
        <v>965</v>
      </c>
      <c r="P349" s="21" t="s">
        <v>965</v>
      </c>
      <c r="Q349" s="21" t="s">
        <v>965</v>
      </c>
      <c r="R349" s="15" t="s">
        <v>965</v>
      </c>
    </row>
    <row r="350" spans="1:18">
      <c r="A350" s="18">
        <v>398</v>
      </c>
      <c r="B350" s="19" t="s">
        <v>36</v>
      </c>
      <c r="C350" s="19" t="s">
        <v>722</v>
      </c>
      <c r="D350" s="19" t="s">
        <v>753</v>
      </c>
      <c r="E350" s="19" t="s">
        <v>754</v>
      </c>
      <c r="F350" s="19" t="s">
        <v>721</v>
      </c>
      <c r="G350" s="17" t="s">
        <v>926</v>
      </c>
      <c r="H350" s="19" t="s">
        <v>41</v>
      </c>
      <c r="I350" s="19" t="s">
        <v>23</v>
      </c>
      <c r="J350" s="19" t="s">
        <v>24</v>
      </c>
      <c r="K350" s="21" t="s">
        <v>965</v>
      </c>
      <c r="L350" s="21" t="s">
        <v>965</v>
      </c>
      <c r="M350" s="20" t="s">
        <v>965</v>
      </c>
      <c r="N350" s="21" t="s">
        <v>965</v>
      </c>
      <c r="O350" s="21" t="s">
        <v>965</v>
      </c>
      <c r="P350" s="21" t="s">
        <v>965</v>
      </c>
      <c r="Q350" s="21" t="s">
        <v>965</v>
      </c>
      <c r="R350" s="15" t="s">
        <v>965</v>
      </c>
    </row>
    <row r="351" spans="1:18">
      <c r="A351" s="18">
        <v>399</v>
      </c>
      <c r="B351" s="19" t="s">
        <v>36</v>
      </c>
      <c r="C351" s="19" t="s">
        <v>722</v>
      </c>
      <c r="D351" s="19" t="s">
        <v>755</v>
      </c>
      <c r="E351" s="19" t="s">
        <v>756</v>
      </c>
      <c r="F351" s="19" t="s">
        <v>721</v>
      </c>
      <c r="G351" s="17" t="s">
        <v>926</v>
      </c>
      <c r="H351" s="19" t="s">
        <v>41</v>
      </c>
      <c r="I351" s="19" t="s">
        <v>23</v>
      </c>
      <c r="J351" s="19" t="s">
        <v>24</v>
      </c>
      <c r="K351" s="21" t="s">
        <v>965</v>
      </c>
      <c r="L351" s="21" t="s">
        <v>965</v>
      </c>
      <c r="M351" s="20" t="s">
        <v>965</v>
      </c>
      <c r="N351" s="21" t="s">
        <v>965</v>
      </c>
      <c r="O351" s="21" t="s">
        <v>965</v>
      </c>
      <c r="P351" s="21" t="s">
        <v>965</v>
      </c>
      <c r="Q351" s="21" t="s">
        <v>965</v>
      </c>
      <c r="R351" s="15" t="s">
        <v>965</v>
      </c>
    </row>
    <row r="352" spans="1:18">
      <c r="A352" s="18">
        <v>400</v>
      </c>
      <c r="B352" s="19" t="s">
        <v>36</v>
      </c>
      <c r="C352" s="19" t="s">
        <v>722</v>
      </c>
      <c r="D352" s="19" t="s">
        <v>757</v>
      </c>
      <c r="E352" s="19" t="s">
        <v>758</v>
      </c>
      <c r="F352" s="19" t="s">
        <v>721</v>
      </c>
      <c r="G352" s="17" t="s">
        <v>926</v>
      </c>
      <c r="H352" s="19" t="s">
        <v>41</v>
      </c>
      <c r="I352" s="19" t="s">
        <v>23</v>
      </c>
      <c r="J352" s="19" t="s">
        <v>24</v>
      </c>
      <c r="K352" s="21" t="s">
        <v>965</v>
      </c>
      <c r="L352" s="21" t="s">
        <v>965</v>
      </c>
      <c r="M352" s="20" t="s">
        <v>965</v>
      </c>
      <c r="N352" s="21" t="s">
        <v>965</v>
      </c>
      <c r="O352" s="21" t="s">
        <v>965</v>
      </c>
      <c r="P352" s="21" t="s">
        <v>965</v>
      </c>
      <c r="Q352" s="21" t="s">
        <v>965</v>
      </c>
      <c r="R352" s="15" t="s">
        <v>965</v>
      </c>
    </row>
    <row r="353" spans="1:18">
      <c r="A353" s="18">
        <v>401</v>
      </c>
      <c r="B353" s="19" t="s">
        <v>36</v>
      </c>
      <c r="C353" s="19" t="s">
        <v>722</v>
      </c>
      <c r="D353" s="19" t="s">
        <v>759</v>
      </c>
      <c r="E353" s="19" t="s">
        <v>760</v>
      </c>
      <c r="F353" s="19" t="s">
        <v>721</v>
      </c>
      <c r="G353" s="17" t="s">
        <v>926</v>
      </c>
      <c r="H353" s="19" t="s">
        <v>41</v>
      </c>
      <c r="I353" s="19" t="s">
        <v>23</v>
      </c>
      <c r="J353" s="19" t="s">
        <v>24</v>
      </c>
      <c r="K353" s="21" t="s">
        <v>965</v>
      </c>
      <c r="L353" s="21" t="s">
        <v>965</v>
      </c>
      <c r="M353" s="20" t="s">
        <v>965</v>
      </c>
      <c r="N353" s="21" t="s">
        <v>965</v>
      </c>
      <c r="O353" s="21" t="s">
        <v>965</v>
      </c>
      <c r="P353" s="21" t="s">
        <v>965</v>
      </c>
      <c r="Q353" s="21" t="s">
        <v>965</v>
      </c>
      <c r="R353" s="15" t="s">
        <v>965</v>
      </c>
    </row>
    <row r="354" spans="1:18">
      <c r="A354" s="18">
        <v>402</v>
      </c>
      <c r="B354" s="19" t="s">
        <v>36</v>
      </c>
      <c r="C354" s="19" t="s">
        <v>722</v>
      </c>
      <c r="D354" s="19" t="s">
        <v>761</v>
      </c>
      <c r="E354" s="19" t="s">
        <v>762</v>
      </c>
      <c r="F354" s="19" t="s">
        <v>721</v>
      </c>
      <c r="G354" s="17" t="s">
        <v>926</v>
      </c>
      <c r="H354" s="19" t="s">
        <v>41</v>
      </c>
      <c r="I354" s="19" t="s">
        <v>23</v>
      </c>
      <c r="J354" s="19" t="s">
        <v>24</v>
      </c>
      <c r="K354" s="21" t="s">
        <v>965</v>
      </c>
      <c r="L354" s="21" t="s">
        <v>965</v>
      </c>
      <c r="M354" s="20" t="s">
        <v>965</v>
      </c>
      <c r="N354" s="21" t="s">
        <v>965</v>
      </c>
      <c r="O354" s="21" t="s">
        <v>965</v>
      </c>
      <c r="P354" s="21" t="s">
        <v>965</v>
      </c>
      <c r="Q354" s="21" t="s">
        <v>965</v>
      </c>
      <c r="R354" s="15" t="s">
        <v>965</v>
      </c>
    </row>
    <row r="355" spans="1:18">
      <c r="A355" s="18">
        <v>403</v>
      </c>
      <c r="B355" s="19" t="s">
        <v>36</v>
      </c>
      <c r="C355" s="19" t="s">
        <v>722</v>
      </c>
      <c r="D355" s="19" t="s">
        <v>763</v>
      </c>
      <c r="E355" s="19" t="s">
        <v>764</v>
      </c>
      <c r="F355" s="19" t="s">
        <v>721</v>
      </c>
      <c r="G355" s="17" t="s">
        <v>926</v>
      </c>
      <c r="H355" s="19" t="s">
        <v>41</v>
      </c>
      <c r="I355" s="19" t="s">
        <v>23</v>
      </c>
      <c r="J355" s="19" t="s">
        <v>24</v>
      </c>
      <c r="K355" s="21" t="s">
        <v>965</v>
      </c>
      <c r="L355" s="21" t="s">
        <v>965</v>
      </c>
      <c r="M355" s="20" t="s">
        <v>965</v>
      </c>
      <c r="N355" s="21" t="s">
        <v>965</v>
      </c>
      <c r="O355" s="21" t="s">
        <v>965</v>
      </c>
      <c r="P355" s="21" t="s">
        <v>965</v>
      </c>
      <c r="Q355" s="21" t="s">
        <v>965</v>
      </c>
      <c r="R355" s="15" t="s">
        <v>965</v>
      </c>
    </row>
    <row r="356" spans="1:18">
      <c r="A356" s="18">
        <v>404</v>
      </c>
      <c r="B356" s="19" t="s">
        <v>36</v>
      </c>
      <c r="C356" s="19" t="s">
        <v>722</v>
      </c>
      <c r="D356" s="19" t="s">
        <v>765</v>
      </c>
      <c r="E356" s="19" t="s">
        <v>766</v>
      </c>
      <c r="F356" s="19" t="s">
        <v>721</v>
      </c>
      <c r="G356" s="17" t="s">
        <v>926</v>
      </c>
      <c r="H356" s="19" t="s">
        <v>41</v>
      </c>
      <c r="I356" s="19" t="s">
        <v>23</v>
      </c>
      <c r="J356" s="19" t="s">
        <v>24</v>
      </c>
      <c r="K356" s="21" t="s">
        <v>965</v>
      </c>
      <c r="L356" s="21" t="s">
        <v>965</v>
      </c>
      <c r="M356" s="20" t="s">
        <v>965</v>
      </c>
      <c r="N356" s="21" t="s">
        <v>965</v>
      </c>
      <c r="O356" s="21" t="s">
        <v>965</v>
      </c>
      <c r="P356" s="21" t="s">
        <v>965</v>
      </c>
      <c r="Q356" s="21" t="s">
        <v>965</v>
      </c>
      <c r="R356" s="15" t="s">
        <v>965</v>
      </c>
    </row>
    <row r="357" spans="1:18">
      <c r="A357" s="18">
        <v>405</v>
      </c>
      <c r="B357" s="19" t="s">
        <v>36</v>
      </c>
      <c r="C357" s="19" t="s">
        <v>722</v>
      </c>
      <c r="D357" s="19" t="s">
        <v>767</v>
      </c>
      <c r="E357" s="19" t="s">
        <v>768</v>
      </c>
      <c r="F357" s="19" t="s">
        <v>721</v>
      </c>
      <c r="G357" s="17" t="s">
        <v>926</v>
      </c>
      <c r="H357" s="19" t="s">
        <v>41</v>
      </c>
      <c r="I357" s="19" t="s">
        <v>29</v>
      </c>
      <c r="J357" s="19" t="s">
        <v>29</v>
      </c>
      <c r="K357" s="19">
        <v>3</v>
      </c>
      <c r="L357" s="19" t="s">
        <v>957</v>
      </c>
      <c r="M357" s="20" t="s">
        <v>965</v>
      </c>
      <c r="N357" s="21" t="s">
        <v>965</v>
      </c>
      <c r="O357" s="21" t="s">
        <v>965</v>
      </c>
      <c r="P357" s="21" t="s">
        <v>965</v>
      </c>
      <c r="Q357" s="21" t="s">
        <v>965</v>
      </c>
      <c r="R357" s="15" t="s">
        <v>965</v>
      </c>
    </row>
    <row r="358" spans="1:18">
      <c r="A358" s="18">
        <v>406</v>
      </c>
      <c r="B358" s="19" t="s">
        <v>36</v>
      </c>
      <c r="C358" s="19" t="s">
        <v>722</v>
      </c>
      <c r="D358" s="19" t="s">
        <v>769</v>
      </c>
      <c r="E358" s="19" t="s">
        <v>770</v>
      </c>
      <c r="F358" s="19" t="s">
        <v>721</v>
      </c>
      <c r="G358" s="17" t="s">
        <v>926</v>
      </c>
      <c r="H358" s="19" t="s">
        <v>41</v>
      </c>
      <c r="I358" s="19" t="s">
        <v>23</v>
      </c>
      <c r="J358" s="19" t="s">
        <v>24</v>
      </c>
      <c r="K358" s="21" t="s">
        <v>965</v>
      </c>
      <c r="L358" s="21" t="s">
        <v>965</v>
      </c>
      <c r="M358" s="20" t="s">
        <v>965</v>
      </c>
      <c r="N358" s="21" t="s">
        <v>965</v>
      </c>
      <c r="O358" s="21" t="s">
        <v>965</v>
      </c>
      <c r="P358" s="21" t="s">
        <v>965</v>
      </c>
      <c r="Q358" s="21" t="s">
        <v>965</v>
      </c>
      <c r="R358" s="15" t="s">
        <v>965</v>
      </c>
    </row>
    <row r="359" spans="1:18">
      <c r="A359" s="18">
        <v>407</v>
      </c>
      <c r="B359" s="19" t="s">
        <v>36</v>
      </c>
      <c r="C359" s="19" t="s">
        <v>722</v>
      </c>
      <c r="D359" s="19" t="s">
        <v>771</v>
      </c>
      <c r="E359" s="19" t="s">
        <v>772</v>
      </c>
      <c r="F359" s="19" t="s">
        <v>721</v>
      </c>
      <c r="G359" s="17" t="s">
        <v>926</v>
      </c>
      <c r="H359" s="19" t="s">
        <v>41</v>
      </c>
      <c r="I359" s="19" t="s">
        <v>23</v>
      </c>
      <c r="J359" s="19" t="s">
        <v>24</v>
      </c>
      <c r="K359" s="21" t="s">
        <v>965</v>
      </c>
      <c r="L359" s="21" t="s">
        <v>965</v>
      </c>
      <c r="M359" s="20" t="s">
        <v>965</v>
      </c>
      <c r="N359" s="21" t="s">
        <v>965</v>
      </c>
      <c r="O359" s="21" t="s">
        <v>965</v>
      </c>
      <c r="P359" s="21" t="s">
        <v>965</v>
      </c>
      <c r="Q359" s="21" t="s">
        <v>965</v>
      </c>
      <c r="R359" s="15" t="s">
        <v>965</v>
      </c>
    </row>
    <row r="360" spans="1:18">
      <c r="A360" s="18">
        <v>408</v>
      </c>
      <c r="B360" s="19" t="s">
        <v>36</v>
      </c>
      <c r="C360" s="19" t="s">
        <v>722</v>
      </c>
      <c r="D360" s="19" t="s">
        <v>773</v>
      </c>
      <c r="E360" s="19" t="s">
        <v>774</v>
      </c>
      <c r="F360" s="19" t="s">
        <v>721</v>
      </c>
      <c r="G360" s="17" t="s">
        <v>926</v>
      </c>
      <c r="H360" s="19" t="s">
        <v>41</v>
      </c>
      <c r="I360" s="19" t="s">
        <v>23</v>
      </c>
      <c r="J360" s="19" t="s">
        <v>24</v>
      </c>
      <c r="K360" s="21" t="s">
        <v>965</v>
      </c>
      <c r="L360" s="21" t="s">
        <v>965</v>
      </c>
      <c r="M360" s="20" t="s">
        <v>965</v>
      </c>
      <c r="N360" s="21" t="s">
        <v>965</v>
      </c>
      <c r="O360" s="21" t="s">
        <v>965</v>
      </c>
      <c r="P360" s="21" t="s">
        <v>965</v>
      </c>
      <c r="Q360" s="21" t="s">
        <v>965</v>
      </c>
      <c r="R360" s="15" t="s">
        <v>965</v>
      </c>
    </row>
    <row r="361" spans="1:18">
      <c r="A361" s="18">
        <v>409</v>
      </c>
      <c r="B361" s="19" t="s">
        <v>36</v>
      </c>
      <c r="C361" s="19" t="s">
        <v>722</v>
      </c>
      <c r="D361" s="19" t="s">
        <v>775</v>
      </c>
      <c r="E361" s="19" t="s">
        <v>776</v>
      </c>
      <c r="F361" s="19" t="s">
        <v>721</v>
      </c>
      <c r="G361" s="17" t="s">
        <v>926</v>
      </c>
      <c r="H361" s="19" t="s">
        <v>41</v>
      </c>
      <c r="I361" s="19" t="s">
        <v>23</v>
      </c>
      <c r="J361" s="19" t="s">
        <v>24</v>
      </c>
      <c r="K361" s="21" t="s">
        <v>965</v>
      </c>
      <c r="L361" s="21" t="s">
        <v>965</v>
      </c>
      <c r="M361" s="20" t="s">
        <v>965</v>
      </c>
      <c r="N361" s="21" t="s">
        <v>965</v>
      </c>
      <c r="O361" s="21" t="s">
        <v>965</v>
      </c>
      <c r="P361" s="21" t="s">
        <v>965</v>
      </c>
      <c r="Q361" s="21" t="s">
        <v>965</v>
      </c>
      <c r="R361" s="15" t="s">
        <v>965</v>
      </c>
    </row>
    <row r="362" spans="1:18">
      <c r="A362" s="18">
        <v>410</v>
      </c>
      <c r="B362" s="19" t="s">
        <v>36</v>
      </c>
      <c r="C362" s="19" t="s">
        <v>722</v>
      </c>
      <c r="D362" s="19" t="s">
        <v>777</v>
      </c>
      <c r="E362" s="19" t="s">
        <v>778</v>
      </c>
      <c r="F362" s="19" t="s">
        <v>721</v>
      </c>
      <c r="G362" s="17" t="s">
        <v>926</v>
      </c>
      <c r="H362" s="19" t="s">
        <v>41</v>
      </c>
      <c r="I362" s="19" t="s">
        <v>23</v>
      </c>
      <c r="J362" s="19" t="s">
        <v>24</v>
      </c>
      <c r="K362" s="21" t="s">
        <v>965</v>
      </c>
      <c r="L362" s="21" t="s">
        <v>965</v>
      </c>
      <c r="M362" s="20" t="s">
        <v>965</v>
      </c>
      <c r="N362" s="21" t="s">
        <v>965</v>
      </c>
      <c r="O362" s="21" t="s">
        <v>965</v>
      </c>
      <c r="P362" s="21" t="s">
        <v>965</v>
      </c>
      <c r="Q362" s="21" t="s">
        <v>965</v>
      </c>
      <c r="R362" s="15" t="s">
        <v>965</v>
      </c>
    </row>
    <row r="363" spans="1:18">
      <c r="A363" s="18">
        <v>411</v>
      </c>
      <c r="B363" s="19" t="s">
        <v>36</v>
      </c>
      <c r="C363" s="19" t="s">
        <v>722</v>
      </c>
      <c r="D363" s="19" t="s">
        <v>779</v>
      </c>
      <c r="E363" s="19" t="s">
        <v>780</v>
      </c>
      <c r="F363" s="19" t="s">
        <v>721</v>
      </c>
      <c r="G363" s="17" t="s">
        <v>926</v>
      </c>
      <c r="H363" s="19" t="s">
        <v>41</v>
      </c>
      <c r="I363" s="19" t="s">
        <v>23</v>
      </c>
      <c r="J363" s="19" t="s">
        <v>24</v>
      </c>
      <c r="K363" s="21" t="s">
        <v>965</v>
      </c>
      <c r="L363" s="21" t="s">
        <v>965</v>
      </c>
      <c r="M363" s="20" t="s">
        <v>965</v>
      </c>
      <c r="N363" s="21" t="s">
        <v>965</v>
      </c>
      <c r="O363" s="21" t="s">
        <v>965</v>
      </c>
      <c r="P363" s="21" t="s">
        <v>965</v>
      </c>
      <c r="Q363" s="21" t="s">
        <v>965</v>
      </c>
      <c r="R363" s="15" t="s">
        <v>965</v>
      </c>
    </row>
    <row r="364" spans="1:18">
      <c r="A364" s="18">
        <v>412</v>
      </c>
      <c r="B364" s="19" t="s">
        <v>36</v>
      </c>
      <c r="C364" s="19" t="s">
        <v>722</v>
      </c>
      <c r="D364" s="19" t="s">
        <v>781</v>
      </c>
      <c r="E364" s="19" t="s">
        <v>782</v>
      </c>
      <c r="F364" s="19" t="s">
        <v>721</v>
      </c>
      <c r="G364" s="17" t="s">
        <v>926</v>
      </c>
      <c r="H364" s="19" t="s">
        <v>41</v>
      </c>
      <c r="I364" s="19" t="s">
        <v>23</v>
      </c>
      <c r="J364" s="19" t="s">
        <v>24</v>
      </c>
      <c r="K364" s="21" t="s">
        <v>965</v>
      </c>
      <c r="L364" s="21" t="s">
        <v>965</v>
      </c>
      <c r="M364" s="20" t="s">
        <v>965</v>
      </c>
      <c r="N364" s="21" t="s">
        <v>965</v>
      </c>
      <c r="O364" s="21" t="s">
        <v>965</v>
      </c>
      <c r="P364" s="21" t="s">
        <v>965</v>
      </c>
      <c r="Q364" s="21" t="s">
        <v>965</v>
      </c>
      <c r="R364" s="15" t="s">
        <v>965</v>
      </c>
    </row>
    <row r="365" spans="1:18">
      <c r="A365" s="18">
        <v>413</v>
      </c>
      <c r="B365" s="19" t="s">
        <v>36</v>
      </c>
      <c r="C365" s="19" t="s">
        <v>783</v>
      </c>
      <c r="D365" s="19" t="s">
        <v>784</v>
      </c>
      <c r="E365" s="19" t="s">
        <v>785</v>
      </c>
      <c r="F365" s="19" t="s">
        <v>786</v>
      </c>
      <c r="G365" s="17" t="s">
        <v>928</v>
      </c>
      <c r="H365" s="19" t="s">
        <v>41</v>
      </c>
      <c r="I365" s="19" t="s">
        <v>29</v>
      </c>
      <c r="J365" s="19" t="s">
        <v>29</v>
      </c>
      <c r="K365" s="19">
        <v>19</v>
      </c>
      <c r="L365" s="19" t="s">
        <v>958</v>
      </c>
      <c r="M365" s="20" t="s">
        <v>965</v>
      </c>
      <c r="N365" s="19" t="s">
        <v>934</v>
      </c>
      <c r="O365" s="21" t="s">
        <v>965</v>
      </c>
      <c r="P365" s="21" t="s">
        <v>965</v>
      </c>
      <c r="Q365" s="21" t="s">
        <v>965</v>
      </c>
      <c r="R365" s="15" t="s">
        <v>965</v>
      </c>
    </row>
    <row r="366" spans="1:18">
      <c r="A366" s="18">
        <v>414</v>
      </c>
      <c r="B366" s="19" t="s">
        <v>36</v>
      </c>
      <c r="C366" s="19" t="s">
        <v>783</v>
      </c>
      <c r="D366" s="19" t="s">
        <v>787</v>
      </c>
      <c r="E366" s="19" t="s">
        <v>788</v>
      </c>
      <c r="F366" s="19" t="s">
        <v>786</v>
      </c>
      <c r="G366" s="17" t="s">
        <v>928</v>
      </c>
      <c r="H366" s="19" t="s">
        <v>41</v>
      </c>
      <c r="I366" s="19" t="s">
        <v>29</v>
      </c>
      <c r="J366" s="19" t="s">
        <v>29</v>
      </c>
      <c r="K366" s="19">
        <v>1</v>
      </c>
      <c r="L366" s="19" t="s">
        <v>959</v>
      </c>
      <c r="M366" s="20" t="s">
        <v>965</v>
      </c>
      <c r="N366" s="19" t="s">
        <v>934</v>
      </c>
      <c r="O366" s="21" t="s">
        <v>965</v>
      </c>
      <c r="P366" s="21" t="s">
        <v>965</v>
      </c>
      <c r="Q366" s="19" t="s">
        <v>960</v>
      </c>
      <c r="R366" s="15" t="s">
        <v>965</v>
      </c>
    </row>
    <row r="367" spans="1:18">
      <c r="A367" s="18">
        <v>415</v>
      </c>
      <c r="B367" s="19" t="s">
        <v>36</v>
      </c>
      <c r="C367" s="19" t="s">
        <v>789</v>
      </c>
      <c r="D367" s="19" t="s">
        <v>790</v>
      </c>
      <c r="E367" s="19" t="s">
        <v>791</v>
      </c>
      <c r="F367" s="19" t="s">
        <v>786</v>
      </c>
      <c r="G367" s="17" t="s">
        <v>928</v>
      </c>
      <c r="H367" s="19" t="s">
        <v>41</v>
      </c>
      <c r="I367" s="19" t="s">
        <v>23</v>
      </c>
      <c r="J367" s="19" t="s">
        <v>24</v>
      </c>
      <c r="K367" s="21" t="s">
        <v>965</v>
      </c>
      <c r="L367" s="21" t="s">
        <v>965</v>
      </c>
      <c r="M367" s="20" t="s">
        <v>965</v>
      </c>
      <c r="N367" s="21" t="s">
        <v>965</v>
      </c>
      <c r="O367" s="21" t="s">
        <v>965</v>
      </c>
      <c r="P367" s="21" t="s">
        <v>965</v>
      </c>
      <c r="Q367" s="21" t="s">
        <v>965</v>
      </c>
      <c r="R367" s="15" t="s">
        <v>965</v>
      </c>
    </row>
    <row r="368" spans="1:18">
      <c r="A368" s="18">
        <v>416</v>
      </c>
      <c r="B368" s="19" t="s">
        <v>36</v>
      </c>
      <c r="C368" s="19" t="s">
        <v>789</v>
      </c>
      <c r="D368" s="19" t="s">
        <v>792</v>
      </c>
      <c r="E368" s="19" t="s">
        <v>793</v>
      </c>
      <c r="F368" s="19" t="s">
        <v>786</v>
      </c>
      <c r="G368" s="17" t="s">
        <v>928</v>
      </c>
      <c r="H368" s="19" t="s">
        <v>41</v>
      </c>
      <c r="I368" s="19" t="s">
        <v>29</v>
      </c>
      <c r="J368" s="19" t="s">
        <v>29</v>
      </c>
      <c r="K368" s="19">
        <v>5</v>
      </c>
      <c r="L368" s="19" t="s">
        <v>961</v>
      </c>
      <c r="M368" s="20" t="s">
        <v>965</v>
      </c>
      <c r="N368" s="21" t="s">
        <v>965</v>
      </c>
      <c r="O368" s="21" t="s">
        <v>965</v>
      </c>
      <c r="P368" s="21" t="s">
        <v>965</v>
      </c>
      <c r="Q368" s="19" t="s">
        <v>964</v>
      </c>
      <c r="R368" s="15" t="s">
        <v>965</v>
      </c>
    </row>
    <row r="369" spans="1:18">
      <c r="A369" s="18">
        <v>417</v>
      </c>
      <c r="B369" s="19" t="s">
        <v>36</v>
      </c>
      <c r="C369" s="19" t="s">
        <v>789</v>
      </c>
      <c r="D369" s="19" t="s">
        <v>794</v>
      </c>
      <c r="E369" s="19" t="s">
        <v>795</v>
      </c>
      <c r="F369" s="19" t="s">
        <v>786</v>
      </c>
      <c r="G369" s="17" t="s">
        <v>928</v>
      </c>
      <c r="H369" s="19" t="s">
        <v>41</v>
      </c>
      <c r="I369" s="19" t="s">
        <v>29</v>
      </c>
      <c r="J369" s="19" t="s">
        <v>29</v>
      </c>
      <c r="K369" s="19">
        <v>10</v>
      </c>
      <c r="L369" s="19" t="s">
        <v>962</v>
      </c>
      <c r="M369" s="20" t="s">
        <v>965</v>
      </c>
      <c r="N369" s="21" t="s">
        <v>965</v>
      </c>
      <c r="O369" s="21" t="s">
        <v>965</v>
      </c>
      <c r="P369" s="21" t="s">
        <v>965</v>
      </c>
      <c r="Q369" s="21" t="s">
        <v>965</v>
      </c>
      <c r="R369" s="15" t="s">
        <v>965</v>
      </c>
    </row>
    <row r="370" spans="1:18">
      <c r="A370" s="18">
        <v>418</v>
      </c>
      <c r="B370" s="19" t="s">
        <v>36</v>
      </c>
      <c r="C370" s="19" t="s">
        <v>789</v>
      </c>
      <c r="D370" s="19" t="s">
        <v>796</v>
      </c>
      <c r="E370" s="19" t="s">
        <v>797</v>
      </c>
      <c r="F370" s="19" t="s">
        <v>786</v>
      </c>
      <c r="G370" s="17" t="s">
        <v>928</v>
      </c>
      <c r="H370" s="19" t="s">
        <v>41</v>
      </c>
      <c r="I370" s="19" t="s">
        <v>23</v>
      </c>
      <c r="J370" s="19" t="s">
        <v>24</v>
      </c>
      <c r="K370" s="21" t="s">
        <v>965</v>
      </c>
      <c r="L370" s="21" t="s">
        <v>965</v>
      </c>
      <c r="M370" s="20" t="s">
        <v>965</v>
      </c>
      <c r="N370" s="21" t="s">
        <v>965</v>
      </c>
      <c r="O370" s="21" t="s">
        <v>965</v>
      </c>
      <c r="P370" s="21" t="s">
        <v>965</v>
      </c>
      <c r="Q370" s="21" t="s">
        <v>965</v>
      </c>
      <c r="R370" s="15" t="s">
        <v>965</v>
      </c>
    </row>
    <row r="371" spans="1:18">
      <c r="A371" s="18">
        <v>419</v>
      </c>
      <c r="B371" s="19" t="s">
        <v>36</v>
      </c>
      <c r="C371" s="19" t="s">
        <v>789</v>
      </c>
      <c r="D371" s="19" t="s">
        <v>798</v>
      </c>
      <c r="E371" s="19" t="s">
        <v>799</v>
      </c>
      <c r="F371" s="19" t="s">
        <v>786</v>
      </c>
      <c r="G371" s="17" t="s">
        <v>928</v>
      </c>
      <c r="H371" s="19" t="s">
        <v>41</v>
      </c>
      <c r="I371" s="19" t="s">
        <v>23</v>
      </c>
      <c r="J371" s="19" t="s">
        <v>24</v>
      </c>
      <c r="K371" s="21" t="s">
        <v>965</v>
      </c>
      <c r="L371" s="21" t="s">
        <v>965</v>
      </c>
      <c r="M371" s="20" t="s">
        <v>965</v>
      </c>
      <c r="N371" s="21" t="s">
        <v>965</v>
      </c>
      <c r="O371" s="21" t="s">
        <v>965</v>
      </c>
      <c r="P371" s="21" t="s">
        <v>965</v>
      </c>
      <c r="Q371" s="21" t="s">
        <v>965</v>
      </c>
      <c r="R371" s="15" t="s">
        <v>965</v>
      </c>
    </row>
    <row r="372" spans="1:18">
      <c r="A372" s="18">
        <v>420</v>
      </c>
      <c r="B372" s="19" t="s">
        <v>36</v>
      </c>
      <c r="C372" s="19" t="s">
        <v>789</v>
      </c>
      <c r="D372" s="19" t="s">
        <v>800</v>
      </c>
      <c r="E372" s="19" t="s">
        <v>801</v>
      </c>
      <c r="F372" s="19" t="s">
        <v>786</v>
      </c>
      <c r="G372" s="17" t="s">
        <v>928</v>
      </c>
      <c r="H372" s="19" t="s">
        <v>41</v>
      </c>
      <c r="I372" s="19" t="s">
        <v>23</v>
      </c>
      <c r="J372" s="19" t="s">
        <v>24</v>
      </c>
      <c r="K372" s="21" t="s">
        <v>965</v>
      </c>
      <c r="L372" s="21" t="s">
        <v>965</v>
      </c>
      <c r="M372" s="20" t="s">
        <v>965</v>
      </c>
      <c r="N372" s="21" t="s">
        <v>965</v>
      </c>
      <c r="O372" s="21" t="s">
        <v>965</v>
      </c>
      <c r="P372" s="21" t="s">
        <v>965</v>
      </c>
      <c r="Q372" s="21" t="s">
        <v>965</v>
      </c>
      <c r="R372" s="15" t="s">
        <v>965</v>
      </c>
    </row>
    <row r="373" spans="1:18">
      <c r="A373" s="18">
        <v>421</v>
      </c>
      <c r="B373" s="19" t="s">
        <v>36</v>
      </c>
      <c r="C373" s="19" t="s">
        <v>789</v>
      </c>
      <c r="D373" s="19" t="s">
        <v>802</v>
      </c>
      <c r="E373" s="19" t="s">
        <v>803</v>
      </c>
      <c r="F373" s="19" t="s">
        <v>786</v>
      </c>
      <c r="G373" s="17" t="s">
        <v>928</v>
      </c>
      <c r="H373" s="19" t="s">
        <v>41</v>
      </c>
      <c r="I373" s="19" t="s">
        <v>29</v>
      </c>
      <c r="J373" s="19" t="s">
        <v>29</v>
      </c>
      <c r="K373" s="19">
        <v>8</v>
      </c>
      <c r="L373" s="19" t="s">
        <v>963</v>
      </c>
      <c r="M373" s="20" t="s">
        <v>965</v>
      </c>
      <c r="N373" s="21" t="s">
        <v>965</v>
      </c>
      <c r="O373" s="21" t="s">
        <v>965</v>
      </c>
      <c r="P373" s="21" t="s">
        <v>965</v>
      </c>
      <c r="Q373" s="19" t="s">
        <v>932</v>
      </c>
      <c r="R373" s="15" t="s">
        <v>965</v>
      </c>
    </row>
    <row r="374" spans="1:18">
      <c r="A374" s="18">
        <v>422</v>
      </c>
      <c r="B374" s="19" t="s">
        <v>36</v>
      </c>
      <c r="C374" s="19" t="s">
        <v>789</v>
      </c>
      <c r="D374" s="19" t="s">
        <v>804</v>
      </c>
      <c r="E374" s="19" t="s">
        <v>805</v>
      </c>
      <c r="F374" s="19" t="s">
        <v>786</v>
      </c>
      <c r="G374" s="17" t="s">
        <v>928</v>
      </c>
      <c r="H374" s="19" t="s">
        <v>41</v>
      </c>
      <c r="I374" s="19" t="s">
        <v>23</v>
      </c>
      <c r="J374" s="19" t="s">
        <v>24</v>
      </c>
      <c r="K374" s="21" t="s">
        <v>965</v>
      </c>
      <c r="L374" s="21" t="s">
        <v>965</v>
      </c>
      <c r="M374" s="20" t="s">
        <v>965</v>
      </c>
      <c r="N374" s="21" t="s">
        <v>965</v>
      </c>
      <c r="O374" s="21" t="s">
        <v>965</v>
      </c>
      <c r="P374" s="21" t="s">
        <v>965</v>
      </c>
      <c r="Q374" s="21" t="s">
        <v>965</v>
      </c>
      <c r="R374" s="15" t="s">
        <v>965</v>
      </c>
    </row>
    <row r="375" spans="1:18">
      <c r="A375" s="18">
        <v>423</v>
      </c>
      <c r="B375" s="19" t="s">
        <v>36</v>
      </c>
      <c r="C375" s="19" t="s">
        <v>789</v>
      </c>
      <c r="D375" s="19" t="s">
        <v>806</v>
      </c>
      <c r="E375" s="19" t="s">
        <v>807</v>
      </c>
      <c r="F375" s="19" t="s">
        <v>786</v>
      </c>
      <c r="G375" s="17" t="s">
        <v>928</v>
      </c>
      <c r="H375" s="19" t="s">
        <v>41</v>
      </c>
      <c r="I375" s="19" t="s">
        <v>23</v>
      </c>
      <c r="J375" s="19" t="s">
        <v>24</v>
      </c>
      <c r="K375" s="21" t="s">
        <v>965</v>
      </c>
      <c r="L375" s="21" t="s">
        <v>965</v>
      </c>
      <c r="M375" s="20" t="s">
        <v>965</v>
      </c>
      <c r="N375" s="21" t="s">
        <v>965</v>
      </c>
      <c r="O375" s="21" t="s">
        <v>965</v>
      </c>
      <c r="P375" s="21" t="s">
        <v>965</v>
      </c>
      <c r="Q375" s="21" t="s">
        <v>965</v>
      </c>
      <c r="R375" s="15" t="s">
        <v>965</v>
      </c>
    </row>
    <row r="376" spans="1:18">
      <c r="A376" s="18">
        <v>424</v>
      </c>
      <c r="B376" s="19" t="s">
        <v>36</v>
      </c>
      <c r="C376" s="19" t="s">
        <v>789</v>
      </c>
      <c r="D376" s="19" t="s">
        <v>808</v>
      </c>
      <c r="E376" s="19" t="s">
        <v>809</v>
      </c>
      <c r="F376" s="19" t="s">
        <v>786</v>
      </c>
      <c r="G376" s="17" t="s">
        <v>928</v>
      </c>
      <c r="H376" s="19" t="s">
        <v>41</v>
      </c>
      <c r="I376" s="19" t="s">
        <v>23</v>
      </c>
      <c r="J376" s="19" t="s">
        <v>24</v>
      </c>
      <c r="K376" s="21" t="s">
        <v>965</v>
      </c>
      <c r="L376" s="21" t="s">
        <v>965</v>
      </c>
      <c r="M376" s="20" t="s">
        <v>965</v>
      </c>
      <c r="N376" s="21" t="s">
        <v>965</v>
      </c>
      <c r="O376" s="21" t="s">
        <v>965</v>
      </c>
      <c r="P376" s="21" t="s">
        <v>965</v>
      </c>
      <c r="Q376" s="21" t="s">
        <v>965</v>
      </c>
      <c r="R376" s="15" t="s">
        <v>965</v>
      </c>
    </row>
    <row r="377" spans="1:18">
      <c r="A377" s="18">
        <v>425</v>
      </c>
      <c r="B377" s="19" t="s">
        <v>36</v>
      </c>
      <c r="C377" s="19" t="s">
        <v>789</v>
      </c>
      <c r="D377" s="19" t="s">
        <v>810</v>
      </c>
      <c r="E377" s="19" t="s">
        <v>811</v>
      </c>
      <c r="F377" s="19" t="s">
        <v>786</v>
      </c>
      <c r="G377" s="17" t="s">
        <v>928</v>
      </c>
      <c r="H377" s="19" t="s">
        <v>41</v>
      </c>
      <c r="I377" s="19" t="s">
        <v>23</v>
      </c>
      <c r="J377" s="19" t="s">
        <v>24</v>
      </c>
      <c r="K377" s="21" t="s">
        <v>965</v>
      </c>
      <c r="L377" s="21" t="s">
        <v>965</v>
      </c>
      <c r="M377" s="20" t="s">
        <v>965</v>
      </c>
      <c r="N377" s="21" t="s">
        <v>965</v>
      </c>
      <c r="O377" s="21" t="s">
        <v>965</v>
      </c>
      <c r="P377" s="21" t="s">
        <v>965</v>
      </c>
      <c r="Q377" s="21" t="s">
        <v>965</v>
      </c>
      <c r="R377" s="15" t="s">
        <v>965</v>
      </c>
    </row>
    <row r="378" spans="1:18">
      <c r="A378" s="18">
        <v>426</v>
      </c>
      <c r="B378" s="19" t="s">
        <v>36</v>
      </c>
      <c r="C378" s="19" t="s">
        <v>789</v>
      </c>
      <c r="D378" s="19" t="s">
        <v>812</v>
      </c>
      <c r="E378" s="19" t="s">
        <v>813</v>
      </c>
      <c r="F378" s="19" t="s">
        <v>786</v>
      </c>
      <c r="G378" s="17" t="s">
        <v>928</v>
      </c>
      <c r="H378" s="19" t="s">
        <v>41</v>
      </c>
      <c r="I378" s="19" t="s">
        <v>23</v>
      </c>
      <c r="J378" s="19" t="s">
        <v>24</v>
      </c>
      <c r="K378" s="21" t="s">
        <v>965</v>
      </c>
      <c r="L378" s="21" t="s">
        <v>965</v>
      </c>
      <c r="M378" s="20" t="s">
        <v>965</v>
      </c>
      <c r="N378" s="21" t="s">
        <v>965</v>
      </c>
      <c r="O378" s="21" t="s">
        <v>965</v>
      </c>
      <c r="P378" s="21" t="s">
        <v>965</v>
      </c>
      <c r="Q378" s="21" t="s">
        <v>965</v>
      </c>
      <c r="R378" s="15" t="s">
        <v>965</v>
      </c>
    </row>
    <row r="379" spans="1:18">
      <c r="A379" s="18">
        <v>427</v>
      </c>
      <c r="B379" s="19" t="s">
        <v>36</v>
      </c>
      <c r="C379" s="19" t="s">
        <v>789</v>
      </c>
      <c r="D379" s="19" t="s">
        <v>814</v>
      </c>
      <c r="E379" s="19" t="s">
        <v>815</v>
      </c>
      <c r="F379" s="19" t="s">
        <v>786</v>
      </c>
      <c r="G379" s="17" t="s">
        <v>928</v>
      </c>
      <c r="H379" s="19" t="s">
        <v>41</v>
      </c>
      <c r="I379" s="19" t="s">
        <v>23</v>
      </c>
      <c r="J379" s="19" t="s">
        <v>24</v>
      </c>
      <c r="K379" s="21" t="s">
        <v>965</v>
      </c>
      <c r="L379" s="21" t="s">
        <v>965</v>
      </c>
      <c r="M379" s="20" t="s">
        <v>965</v>
      </c>
      <c r="N379" s="21" t="s">
        <v>965</v>
      </c>
      <c r="O379" s="21" t="s">
        <v>965</v>
      </c>
      <c r="P379" s="21" t="s">
        <v>965</v>
      </c>
      <c r="Q379" s="21" t="s">
        <v>965</v>
      </c>
      <c r="R379" s="15" t="s">
        <v>965</v>
      </c>
    </row>
    <row r="380" spans="1:18">
      <c r="A380" s="18">
        <v>428</v>
      </c>
      <c r="B380" s="19" t="s">
        <v>36</v>
      </c>
      <c r="C380" s="19" t="s">
        <v>789</v>
      </c>
      <c r="D380" s="19" t="s">
        <v>816</v>
      </c>
      <c r="E380" s="19" t="s">
        <v>817</v>
      </c>
      <c r="F380" s="19" t="s">
        <v>786</v>
      </c>
      <c r="G380" s="17" t="s">
        <v>928</v>
      </c>
      <c r="H380" s="19" t="s">
        <v>41</v>
      </c>
      <c r="I380" s="19" t="s">
        <v>23</v>
      </c>
      <c r="J380" s="19" t="s">
        <v>24</v>
      </c>
      <c r="K380" s="21" t="s">
        <v>965</v>
      </c>
      <c r="L380" s="21" t="s">
        <v>965</v>
      </c>
      <c r="M380" s="20" t="s">
        <v>965</v>
      </c>
      <c r="N380" s="21" t="s">
        <v>965</v>
      </c>
      <c r="O380" s="21" t="s">
        <v>965</v>
      </c>
      <c r="P380" s="21" t="s">
        <v>965</v>
      </c>
      <c r="Q380" s="21" t="s">
        <v>965</v>
      </c>
      <c r="R380" s="15" t="s">
        <v>965</v>
      </c>
    </row>
    <row r="381" spans="1:18">
      <c r="A381" s="18">
        <v>429</v>
      </c>
      <c r="B381" s="19" t="s">
        <v>36</v>
      </c>
      <c r="C381" s="19" t="s">
        <v>789</v>
      </c>
      <c r="D381" s="19" t="s">
        <v>818</v>
      </c>
      <c r="E381" s="19" t="s">
        <v>819</v>
      </c>
      <c r="F381" s="19" t="s">
        <v>786</v>
      </c>
      <c r="G381" s="17" t="s">
        <v>928</v>
      </c>
      <c r="H381" s="19" t="s">
        <v>41</v>
      </c>
      <c r="I381" s="19" t="s">
        <v>23</v>
      </c>
      <c r="J381" s="19" t="s">
        <v>24</v>
      </c>
      <c r="K381" s="21" t="s">
        <v>965</v>
      </c>
      <c r="L381" s="21" t="s">
        <v>965</v>
      </c>
      <c r="M381" s="20" t="s">
        <v>965</v>
      </c>
      <c r="N381" s="21" t="s">
        <v>965</v>
      </c>
      <c r="O381" s="21" t="s">
        <v>965</v>
      </c>
      <c r="P381" s="21" t="s">
        <v>965</v>
      </c>
      <c r="Q381" s="21" t="s">
        <v>965</v>
      </c>
      <c r="R381" s="15" t="s">
        <v>965</v>
      </c>
    </row>
    <row r="382" spans="1:18">
      <c r="A382" s="18">
        <v>430</v>
      </c>
      <c r="B382" s="19" t="s">
        <v>36</v>
      </c>
      <c r="C382" s="19" t="s">
        <v>789</v>
      </c>
      <c r="D382" s="19" t="s">
        <v>820</v>
      </c>
      <c r="E382" s="19" t="s">
        <v>821</v>
      </c>
      <c r="F382" s="19" t="s">
        <v>786</v>
      </c>
      <c r="G382" s="17" t="s">
        <v>928</v>
      </c>
      <c r="H382" s="19" t="s">
        <v>41</v>
      </c>
      <c r="I382" s="19" t="s">
        <v>23</v>
      </c>
      <c r="J382" s="19" t="s">
        <v>24</v>
      </c>
      <c r="K382" s="21" t="s">
        <v>965</v>
      </c>
      <c r="L382" s="21" t="s">
        <v>965</v>
      </c>
      <c r="M382" s="20" t="s">
        <v>965</v>
      </c>
      <c r="N382" s="21" t="s">
        <v>965</v>
      </c>
      <c r="O382" s="21" t="s">
        <v>965</v>
      </c>
      <c r="P382" s="21" t="s">
        <v>965</v>
      </c>
      <c r="Q382" s="21" t="s">
        <v>965</v>
      </c>
      <c r="R382" s="15" t="s">
        <v>965</v>
      </c>
    </row>
    <row r="383" spans="1:18">
      <c r="A383" s="18">
        <v>431</v>
      </c>
      <c r="B383" s="19" t="s">
        <v>36</v>
      </c>
      <c r="C383" s="19" t="s">
        <v>789</v>
      </c>
      <c r="D383" s="19" t="s">
        <v>822</v>
      </c>
      <c r="E383" s="19" t="s">
        <v>823</v>
      </c>
      <c r="F383" s="19" t="s">
        <v>786</v>
      </c>
      <c r="G383" s="17" t="s">
        <v>928</v>
      </c>
      <c r="H383" s="19" t="s">
        <v>41</v>
      </c>
      <c r="I383" s="19" t="s">
        <v>23</v>
      </c>
      <c r="J383" s="19" t="s">
        <v>24</v>
      </c>
      <c r="K383" s="21" t="s">
        <v>965</v>
      </c>
      <c r="L383" s="21" t="s">
        <v>965</v>
      </c>
      <c r="M383" s="20" t="s">
        <v>965</v>
      </c>
      <c r="N383" s="21" t="s">
        <v>965</v>
      </c>
      <c r="O383" s="21" t="s">
        <v>965</v>
      </c>
      <c r="P383" s="21" t="s">
        <v>965</v>
      </c>
      <c r="Q383" s="21" t="s">
        <v>965</v>
      </c>
      <c r="R383" s="15" t="s">
        <v>965</v>
      </c>
    </row>
    <row r="384" spans="1:18">
      <c r="A384" s="18">
        <v>432</v>
      </c>
      <c r="B384" s="19" t="s">
        <v>36</v>
      </c>
      <c r="C384" s="19" t="s">
        <v>789</v>
      </c>
      <c r="D384" s="19" t="s">
        <v>824</v>
      </c>
      <c r="E384" s="19" t="s">
        <v>825</v>
      </c>
      <c r="F384" s="19" t="s">
        <v>786</v>
      </c>
      <c r="G384" s="17" t="s">
        <v>928</v>
      </c>
      <c r="H384" s="19" t="s">
        <v>41</v>
      </c>
      <c r="I384" s="19" t="s">
        <v>23</v>
      </c>
      <c r="J384" s="19" t="s">
        <v>24</v>
      </c>
      <c r="K384" s="21" t="s">
        <v>965</v>
      </c>
      <c r="L384" s="21" t="s">
        <v>965</v>
      </c>
      <c r="M384" s="20" t="s">
        <v>965</v>
      </c>
      <c r="N384" s="21" t="s">
        <v>965</v>
      </c>
      <c r="O384" s="21" t="s">
        <v>965</v>
      </c>
      <c r="P384" s="21" t="s">
        <v>965</v>
      </c>
      <c r="Q384" s="21" t="s">
        <v>965</v>
      </c>
      <c r="R384" s="15" t="s">
        <v>965</v>
      </c>
    </row>
    <row r="385" spans="1:18">
      <c r="A385" s="18">
        <v>433</v>
      </c>
      <c r="B385" s="19" t="s">
        <v>36</v>
      </c>
      <c r="C385" s="19" t="s">
        <v>789</v>
      </c>
      <c r="D385" s="19" t="s">
        <v>826</v>
      </c>
      <c r="E385" s="19" t="s">
        <v>827</v>
      </c>
      <c r="F385" s="19" t="s">
        <v>786</v>
      </c>
      <c r="G385" s="17" t="s">
        <v>928</v>
      </c>
      <c r="H385" s="19" t="s">
        <v>41</v>
      </c>
      <c r="I385" s="19" t="s">
        <v>23</v>
      </c>
      <c r="J385" s="19" t="s">
        <v>24</v>
      </c>
      <c r="K385" s="21" t="s">
        <v>965</v>
      </c>
      <c r="L385" s="21" t="s">
        <v>965</v>
      </c>
      <c r="M385" s="20" t="s">
        <v>965</v>
      </c>
      <c r="N385" s="21" t="s">
        <v>965</v>
      </c>
      <c r="O385" s="21" t="s">
        <v>965</v>
      </c>
      <c r="P385" s="21" t="s">
        <v>965</v>
      </c>
      <c r="Q385" s="21" t="s">
        <v>965</v>
      </c>
      <c r="R385" s="15" t="s">
        <v>965</v>
      </c>
    </row>
    <row r="386" spans="1:18">
      <c r="A386" s="18">
        <v>434</v>
      </c>
      <c r="B386" s="19" t="s">
        <v>36</v>
      </c>
      <c r="C386" s="19" t="s">
        <v>789</v>
      </c>
      <c r="D386" s="19" t="s">
        <v>828</v>
      </c>
      <c r="E386" s="19" t="s">
        <v>829</v>
      </c>
      <c r="F386" s="19" t="s">
        <v>786</v>
      </c>
      <c r="G386" s="17" t="s">
        <v>928</v>
      </c>
      <c r="H386" s="19" t="s">
        <v>41</v>
      </c>
      <c r="I386" s="19" t="s">
        <v>23</v>
      </c>
      <c r="J386" s="19" t="s">
        <v>24</v>
      </c>
      <c r="K386" s="21" t="s">
        <v>965</v>
      </c>
      <c r="L386" s="21" t="s">
        <v>965</v>
      </c>
      <c r="M386" s="20" t="s">
        <v>965</v>
      </c>
      <c r="N386" s="21" t="s">
        <v>965</v>
      </c>
      <c r="O386" s="21" t="s">
        <v>965</v>
      </c>
      <c r="P386" s="21" t="s">
        <v>965</v>
      </c>
      <c r="Q386" s="21" t="s">
        <v>965</v>
      </c>
      <c r="R386" s="15" t="s">
        <v>965</v>
      </c>
    </row>
    <row r="387" spans="1:18">
      <c r="A387" s="18">
        <v>435</v>
      </c>
      <c r="B387" s="19" t="s">
        <v>36</v>
      </c>
      <c r="C387" s="19" t="s">
        <v>789</v>
      </c>
      <c r="D387" s="19" t="s">
        <v>830</v>
      </c>
      <c r="E387" s="19" t="s">
        <v>831</v>
      </c>
      <c r="F387" s="19" t="s">
        <v>786</v>
      </c>
      <c r="G387" s="17" t="s">
        <v>928</v>
      </c>
      <c r="H387" s="19" t="s">
        <v>41</v>
      </c>
      <c r="I387" s="19" t="s">
        <v>23</v>
      </c>
      <c r="J387" s="19" t="s">
        <v>24</v>
      </c>
      <c r="K387" s="21" t="s">
        <v>965</v>
      </c>
      <c r="L387" s="21" t="s">
        <v>965</v>
      </c>
      <c r="M387" s="20" t="s">
        <v>965</v>
      </c>
      <c r="N387" s="21" t="s">
        <v>965</v>
      </c>
      <c r="O387" s="21" t="s">
        <v>965</v>
      </c>
      <c r="P387" s="21" t="s">
        <v>965</v>
      </c>
      <c r="Q387" s="21" t="s">
        <v>965</v>
      </c>
      <c r="R387" s="15" t="s">
        <v>965</v>
      </c>
    </row>
    <row r="388" spans="1:18">
      <c r="A388" s="18">
        <v>436</v>
      </c>
      <c r="B388" s="19" t="s">
        <v>36</v>
      </c>
      <c r="C388" s="19" t="s">
        <v>789</v>
      </c>
      <c r="D388" s="19" t="s">
        <v>832</v>
      </c>
      <c r="E388" s="19" t="s">
        <v>833</v>
      </c>
      <c r="F388" s="19" t="s">
        <v>786</v>
      </c>
      <c r="G388" s="17" t="s">
        <v>928</v>
      </c>
      <c r="H388" s="19" t="s">
        <v>41</v>
      </c>
      <c r="I388" s="19" t="s">
        <v>23</v>
      </c>
      <c r="J388" s="19" t="s">
        <v>24</v>
      </c>
      <c r="K388" s="21" t="s">
        <v>965</v>
      </c>
      <c r="L388" s="21" t="s">
        <v>965</v>
      </c>
      <c r="M388" s="20" t="s">
        <v>965</v>
      </c>
      <c r="N388" s="21" t="s">
        <v>965</v>
      </c>
      <c r="O388" s="21" t="s">
        <v>965</v>
      </c>
      <c r="P388" s="21" t="s">
        <v>965</v>
      </c>
      <c r="Q388" s="21" t="s">
        <v>965</v>
      </c>
      <c r="R388" s="15" t="s">
        <v>965</v>
      </c>
    </row>
    <row r="389" spans="1:18">
      <c r="A389" s="18">
        <v>437</v>
      </c>
      <c r="B389" s="19" t="s">
        <v>36</v>
      </c>
      <c r="C389" s="19" t="s">
        <v>789</v>
      </c>
      <c r="D389" s="19" t="s">
        <v>834</v>
      </c>
      <c r="E389" s="19" t="s">
        <v>835</v>
      </c>
      <c r="F389" s="19" t="s">
        <v>786</v>
      </c>
      <c r="G389" s="17" t="s">
        <v>928</v>
      </c>
      <c r="H389" s="19" t="s">
        <v>41</v>
      </c>
      <c r="I389" s="19" t="s">
        <v>23</v>
      </c>
      <c r="J389" s="19" t="s">
        <v>24</v>
      </c>
      <c r="K389" s="21" t="s">
        <v>965</v>
      </c>
      <c r="L389" s="21" t="s">
        <v>965</v>
      </c>
      <c r="M389" s="20" t="s">
        <v>965</v>
      </c>
      <c r="N389" s="21" t="s">
        <v>965</v>
      </c>
      <c r="O389" s="21" t="s">
        <v>965</v>
      </c>
      <c r="P389" s="21" t="s">
        <v>965</v>
      </c>
      <c r="Q389" s="21" t="s">
        <v>965</v>
      </c>
      <c r="R389" s="15" t="s">
        <v>965</v>
      </c>
    </row>
    <row r="390" spans="1:18">
      <c r="A390" s="18">
        <v>438</v>
      </c>
      <c r="B390" s="19" t="s">
        <v>36</v>
      </c>
      <c r="C390" s="19" t="s">
        <v>789</v>
      </c>
      <c r="D390" s="19" t="s">
        <v>836</v>
      </c>
      <c r="E390" s="19" t="s">
        <v>837</v>
      </c>
      <c r="F390" s="19" t="s">
        <v>786</v>
      </c>
      <c r="G390" s="17" t="s">
        <v>928</v>
      </c>
      <c r="H390" s="19" t="s">
        <v>41</v>
      </c>
      <c r="I390" s="19" t="s">
        <v>23</v>
      </c>
      <c r="J390" s="19" t="s">
        <v>24</v>
      </c>
      <c r="K390" s="21" t="s">
        <v>965</v>
      </c>
      <c r="L390" s="21" t="s">
        <v>965</v>
      </c>
      <c r="M390" s="20" t="s">
        <v>965</v>
      </c>
      <c r="N390" s="21" t="s">
        <v>965</v>
      </c>
      <c r="O390" s="21" t="s">
        <v>965</v>
      </c>
      <c r="P390" s="21" t="s">
        <v>965</v>
      </c>
      <c r="Q390" s="21" t="s">
        <v>965</v>
      </c>
      <c r="R390" s="15" t="s">
        <v>965</v>
      </c>
    </row>
    <row r="391" spans="1:18">
      <c r="A391" s="18">
        <v>439</v>
      </c>
      <c r="B391" s="19" t="s">
        <v>36</v>
      </c>
      <c r="C391" s="19" t="s">
        <v>789</v>
      </c>
      <c r="D391" s="19" t="s">
        <v>838</v>
      </c>
      <c r="E391" s="19" t="s">
        <v>839</v>
      </c>
      <c r="F391" s="19" t="s">
        <v>786</v>
      </c>
      <c r="G391" s="17" t="s">
        <v>928</v>
      </c>
      <c r="H391" s="19" t="s">
        <v>41</v>
      </c>
      <c r="I391" s="19" t="s">
        <v>23</v>
      </c>
      <c r="J391" s="19" t="s">
        <v>24</v>
      </c>
      <c r="K391" s="21" t="s">
        <v>965</v>
      </c>
      <c r="L391" s="21" t="s">
        <v>965</v>
      </c>
      <c r="M391" s="20" t="s">
        <v>965</v>
      </c>
      <c r="N391" s="21" t="s">
        <v>965</v>
      </c>
      <c r="O391" s="21" t="s">
        <v>965</v>
      </c>
      <c r="P391" s="21" t="s">
        <v>965</v>
      </c>
      <c r="Q391" s="21" t="s">
        <v>965</v>
      </c>
      <c r="R391" s="15" t="s">
        <v>965</v>
      </c>
    </row>
    <row r="392" spans="1:18">
      <c r="A392" s="18">
        <v>440</v>
      </c>
      <c r="B392" s="19" t="s">
        <v>36</v>
      </c>
      <c r="C392" s="19" t="s">
        <v>789</v>
      </c>
      <c r="D392" s="19" t="s">
        <v>840</v>
      </c>
      <c r="E392" s="19" t="s">
        <v>841</v>
      </c>
      <c r="F392" s="19" t="s">
        <v>786</v>
      </c>
      <c r="G392" s="17" t="s">
        <v>928</v>
      </c>
      <c r="H392" s="19" t="s">
        <v>41</v>
      </c>
      <c r="I392" s="19" t="s">
        <v>23</v>
      </c>
      <c r="J392" s="19" t="s">
        <v>24</v>
      </c>
      <c r="K392" s="21" t="s">
        <v>965</v>
      </c>
      <c r="L392" s="21" t="s">
        <v>965</v>
      </c>
      <c r="M392" s="20" t="s">
        <v>965</v>
      </c>
      <c r="N392" s="21" t="s">
        <v>965</v>
      </c>
      <c r="O392" s="21" t="s">
        <v>965</v>
      </c>
      <c r="P392" s="21" t="s">
        <v>965</v>
      </c>
      <c r="Q392" s="21" t="s">
        <v>965</v>
      </c>
      <c r="R392" s="15" t="s">
        <v>965</v>
      </c>
    </row>
    <row r="393" spans="1:18">
      <c r="A393" s="18">
        <v>441</v>
      </c>
      <c r="B393" s="19" t="s">
        <v>36</v>
      </c>
      <c r="C393" s="19" t="s">
        <v>789</v>
      </c>
      <c r="D393" s="19" t="s">
        <v>842</v>
      </c>
      <c r="E393" s="19" t="s">
        <v>843</v>
      </c>
      <c r="F393" s="19" t="s">
        <v>786</v>
      </c>
      <c r="G393" s="17" t="s">
        <v>928</v>
      </c>
      <c r="H393" s="19" t="s">
        <v>41</v>
      </c>
      <c r="I393" s="19" t="s">
        <v>23</v>
      </c>
      <c r="J393" s="19" t="s">
        <v>24</v>
      </c>
      <c r="K393" s="21" t="s">
        <v>965</v>
      </c>
      <c r="L393" s="21" t="s">
        <v>965</v>
      </c>
      <c r="M393" s="20" t="s">
        <v>965</v>
      </c>
      <c r="N393" s="21" t="s">
        <v>965</v>
      </c>
      <c r="O393" s="21" t="s">
        <v>965</v>
      </c>
      <c r="P393" s="21" t="s">
        <v>965</v>
      </c>
      <c r="Q393" s="21" t="s">
        <v>965</v>
      </c>
      <c r="R393" s="15" t="s">
        <v>965</v>
      </c>
    </row>
    <row r="394" spans="1:18">
      <c r="A394" s="18">
        <v>442</v>
      </c>
      <c r="B394" s="19" t="s">
        <v>36</v>
      </c>
      <c r="C394" s="19" t="s">
        <v>789</v>
      </c>
      <c r="D394" s="19" t="s">
        <v>844</v>
      </c>
      <c r="E394" s="19" t="s">
        <v>845</v>
      </c>
      <c r="F394" s="19" t="s">
        <v>786</v>
      </c>
      <c r="G394" s="17" t="s">
        <v>928</v>
      </c>
      <c r="H394" s="19" t="s">
        <v>41</v>
      </c>
      <c r="I394" s="19" t="s">
        <v>23</v>
      </c>
      <c r="J394" s="19" t="s">
        <v>24</v>
      </c>
      <c r="K394" s="21" t="s">
        <v>965</v>
      </c>
      <c r="L394" s="21" t="s">
        <v>965</v>
      </c>
      <c r="M394" s="20" t="s">
        <v>965</v>
      </c>
      <c r="N394" s="21" t="s">
        <v>965</v>
      </c>
      <c r="O394" s="21" t="s">
        <v>965</v>
      </c>
      <c r="P394" s="21" t="s">
        <v>965</v>
      </c>
      <c r="Q394" s="21" t="s">
        <v>965</v>
      </c>
      <c r="R394" s="15" t="s">
        <v>965</v>
      </c>
    </row>
    <row r="395" spans="1:18">
      <c r="A395" s="18">
        <v>443</v>
      </c>
      <c r="B395" s="19" t="s">
        <v>36</v>
      </c>
      <c r="C395" s="19" t="s">
        <v>789</v>
      </c>
      <c r="D395" s="19" t="s">
        <v>846</v>
      </c>
      <c r="E395" s="19" t="s">
        <v>847</v>
      </c>
      <c r="F395" s="19" t="s">
        <v>786</v>
      </c>
      <c r="G395" s="17" t="s">
        <v>928</v>
      </c>
      <c r="H395" s="19" t="s">
        <v>41</v>
      </c>
      <c r="I395" s="19" t="s">
        <v>23</v>
      </c>
      <c r="J395" s="19" t="s">
        <v>24</v>
      </c>
      <c r="K395" s="21" t="s">
        <v>965</v>
      </c>
      <c r="L395" s="21" t="s">
        <v>965</v>
      </c>
      <c r="M395" s="20" t="s">
        <v>965</v>
      </c>
      <c r="N395" s="21" t="s">
        <v>965</v>
      </c>
      <c r="O395" s="21" t="s">
        <v>965</v>
      </c>
      <c r="P395" s="21" t="s">
        <v>965</v>
      </c>
      <c r="Q395" s="21" t="s">
        <v>965</v>
      </c>
      <c r="R395" s="15" t="s">
        <v>965</v>
      </c>
    </row>
    <row r="396" spans="1:18">
      <c r="A396" s="18">
        <v>444</v>
      </c>
      <c r="B396" s="19" t="s">
        <v>36</v>
      </c>
      <c r="C396" s="19" t="s">
        <v>789</v>
      </c>
      <c r="D396" s="19" t="s">
        <v>848</v>
      </c>
      <c r="E396" s="19" t="s">
        <v>849</v>
      </c>
      <c r="F396" s="19" t="s">
        <v>786</v>
      </c>
      <c r="G396" s="17" t="s">
        <v>928</v>
      </c>
      <c r="H396" s="19" t="s">
        <v>41</v>
      </c>
      <c r="I396" s="19" t="s">
        <v>23</v>
      </c>
      <c r="J396" s="19" t="s">
        <v>24</v>
      </c>
      <c r="K396" s="21" t="s">
        <v>965</v>
      </c>
      <c r="L396" s="21" t="s">
        <v>965</v>
      </c>
      <c r="M396" s="20" t="s">
        <v>965</v>
      </c>
      <c r="N396" s="21" t="s">
        <v>965</v>
      </c>
      <c r="O396" s="21" t="s">
        <v>965</v>
      </c>
      <c r="P396" s="21" t="s">
        <v>965</v>
      </c>
      <c r="Q396" s="21" t="s">
        <v>965</v>
      </c>
      <c r="R396" s="15" t="s">
        <v>965</v>
      </c>
    </row>
    <row r="397" spans="1:18">
      <c r="A397" s="18">
        <v>445</v>
      </c>
      <c r="B397" s="19" t="s">
        <v>36</v>
      </c>
      <c r="C397" s="19" t="s">
        <v>789</v>
      </c>
      <c r="D397" s="19" t="s">
        <v>850</v>
      </c>
      <c r="E397" s="19" t="s">
        <v>851</v>
      </c>
      <c r="F397" s="19" t="s">
        <v>786</v>
      </c>
      <c r="G397" s="17" t="s">
        <v>928</v>
      </c>
      <c r="H397" s="19" t="s">
        <v>41</v>
      </c>
      <c r="I397" s="19" t="s">
        <v>23</v>
      </c>
      <c r="J397" s="19" t="s">
        <v>24</v>
      </c>
      <c r="K397" s="21" t="s">
        <v>965</v>
      </c>
      <c r="L397" s="21" t="s">
        <v>965</v>
      </c>
      <c r="M397" s="20" t="s">
        <v>965</v>
      </c>
      <c r="N397" s="21" t="s">
        <v>965</v>
      </c>
      <c r="O397" s="21" t="s">
        <v>965</v>
      </c>
      <c r="P397" s="21" t="s">
        <v>965</v>
      </c>
      <c r="Q397" s="21" t="s">
        <v>965</v>
      </c>
      <c r="R397" s="15" t="s">
        <v>965</v>
      </c>
    </row>
    <row r="398" spans="1:18">
      <c r="A398" s="18">
        <v>446</v>
      </c>
      <c r="B398" s="19" t="s">
        <v>36</v>
      </c>
      <c r="C398" s="19" t="s">
        <v>789</v>
      </c>
      <c r="D398" s="19" t="s">
        <v>852</v>
      </c>
      <c r="E398" s="19" t="s">
        <v>853</v>
      </c>
      <c r="F398" s="19" t="s">
        <v>786</v>
      </c>
      <c r="G398" s="17" t="s">
        <v>928</v>
      </c>
      <c r="H398" s="19" t="s">
        <v>41</v>
      </c>
      <c r="I398" s="19" t="s">
        <v>23</v>
      </c>
      <c r="J398" s="19" t="s">
        <v>24</v>
      </c>
      <c r="K398" s="21" t="s">
        <v>965</v>
      </c>
      <c r="L398" s="21" t="s">
        <v>965</v>
      </c>
      <c r="M398" s="20" t="s">
        <v>965</v>
      </c>
      <c r="N398" s="21" t="s">
        <v>965</v>
      </c>
      <c r="O398" s="21" t="s">
        <v>965</v>
      </c>
      <c r="P398" s="21" t="s">
        <v>965</v>
      </c>
      <c r="Q398" s="21" t="s">
        <v>965</v>
      </c>
      <c r="R398" s="15" t="s">
        <v>965</v>
      </c>
    </row>
    <row r="399" spans="1:18">
      <c r="A399" s="18">
        <v>447</v>
      </c>
      <c r="B399" s="19" t="s">
        <v>36</v>
      </c>
      <c r="C399" s="19" t="s">
        <v>789</v>
      </c>
      <c r="D399" s="19" t="s">
        <v>854</v>
      </c>
      <c r="E399" s="19" t="s">
        <v>855</v>
      </c>
      <c r="F399" s="19" t="s">
        <v>786</v>
      </c>
      <c r="G399" s="17" t="s">
        <v>928</v>
      </c>
      <c r="H399" s="19" t="s">
        <v>41</v>
      </c>
      <c r="I399" s="19" t="s">
        <v>23</v>
      </c>
      <c r="J399" s="19" t="s">
        <v>24</v>
      </c>
      <c r="K399" s="21" t="s">
        <v>965</v>
      </c>
      <c r="L399" s="21" t="s">
        <v>965</v>
      </c>
      <c r="M399" s="20" t="s">
        <v>965</v>
      </c>
      <c r="N399" s="21" t="s">
        <v>965</v>
      </c>
      <c r="O399" s="21" t="s">
        <v>965</v>
      </c>
      <c r="P399" s="21" t="s">
        <v>965</v>
      </c>
      <c r="Q399" s="21" t="s">
        <v>965</v>
      </c>
      <c r="R399" s="15" t="s">
        <v>965</v>
      </c>
    </row>
    <row r="400" spans="1:18">
      <c r="A400" s="18">
        <v>448</v>
      </c>
      <c r="B400" s="19" t="s">
        <v>36</v>
      </c>
      <c r="C400" s="19" t="s">
        <v>856</v>
      </c>
      <c r="D400" s="19" t="s">
        <v>857</v>
      </c>
      <c r="E400" s="19" t="s">
        <v>858</v>
      </c>
      <c r="F400" s="19" t="s">
        <v>786</v>
      </c>
      <c r="G400" s="17" t="s">
        <v>928</v>
      </c>
      <c r="H400" s="19" t="s">
        <v>41</v>
      </c>
      <c r="I400" s="19" t="s">
        <v>23</v>
      </c>
      <c r="J400" s="19" t="s">
        <v>24</v>
      </c>
      <c r="K400" s="21" t="s">
        <v>965</v>
      </c>
      <c r="L400" s="21" t="s">
        <v>965</v>
      </c>
      <c r="M400" s="20" t="s">
        <v>965</v>
      </c>
      <c r="N400" s="21" t="s">
        <v>965</v>
      </c>
      <c r="O400" s="21" t="s">
        <v>965</v>
      </c>
      <c r="P400" s="21" t="s">
        <v>965</v>
      </c>
      <c r="Q400" s="21" t="s">
        <v>965</v>
      </c>
      <c r="R400" s="15" t="s">
        <v>965</v>
      </c>
    </row>
    <row r="401" spans="1:18">
      <c r="A401" s="18">
        <v>449</v>
      </c>
      <c r="B401" s="19" t="s">
        <v>36</v>
      </c>
      <c r="C401" s="19" t="s">
        <v>856</v>
      </c>
      <c r="D401" s="19" t="s">
        <v>859</v>
      </c>
      <c r="E401" s="19" t="s">
        <v>860</v>
      </c>
      <c r="F401" s="19" t="s">
        <v>786</v>
      </c>
      <c r="G401" s="17" t="s">
        <v>928</v>
      </c>
      <c r="H401" s="19" t="s">
        <v>41</v>
      </c>
      <c r="I401" s="19" t="s">
        <v>29</v>
      </c>
      <c r="J401" s="19" t="s">
        <v>29</v>
      </c>
      <c r="K401" s="19">
        <v>8</v>
      </c>
      <c r="L401" s="19" t="s">
        <v>940</v>
      </c>
      <c r="M401" s="20" t="s">
        <v>965</v>
      </c>
      <c r="N401" s="21" t="s">
        <v>965</v>
      </c>
      <c r="O401" s="21" t="s">
        <v>965</v>
      </c>
      <c r="P401" s="21" t="s">
        <v>965</v>
      </c>
      <c r="Q401" s="21" t="s">
        <v>965</v>
      </c>
      <c r="R401" s="15" t="s">
        <v>965</v>
      </c>
    </row>
    <row r="402" spans="1:18">
      <c r="A402" s="18">
        <v>450</v>
      </c>
      <c r="B402" s="19" t="s">
        <v>36</v>
      </c>
      <c r="C402" s="19" t="s">
        <v>856</v>
      </c>
      <c r="D402" s="19" t="s">
        <v>861</v>
      </c>
      <c r="E402" s="19" t="s">
        <v>862</v>
      </c>
      <c r="F402" s="19" t="s">
        <v>786</v>
      </c>
      <c r="G402" s="17" t="s">
        <v>928</v>
      </c>
      <c r="H402" s="19" t="s">
        <v>41</v>
      </c>
      <c r="I402" s="19" t="s">
        <v>23</v>
      </c>
      <c r="J402" s="19" t="s">
        <v>24</v>
      </c>
      <c r="K402" s="21" t="s">
        <v>965</v>
      </c>
      <c r="L402" s="21" t="s">
        <v>965</v>
      </c>
      <c r="M402" s="20" t="s">
        <v>965</v>
      </c>
      <c r="N402" s="21" t="s">
        <v>965</v>
      </c>
      <c r="O402" s="21" t="s">
        <v>965</v>
      </c>
      <c r="P402" s="21" t="s">
        <v>965</v>
      </c>
      <c r="Q402" s="21" t="s">
        <v>965</v>
      </c>
      <c r="R402" s="15" t="s">
        <v>965</v>
      </c>
    </row>
    <row r="403" spans="1:18">
      <c r="A403" s="18">
        <v>451</v>
      </c>
      <c r="B403" s="19" t="s">
        <v>36</v>
      </c>
      <c r="C403" s="19" t="s">
        <v>856</v>
      </c>
      <c r="D403" s="19" t="s">
        <v>863</v>
      </c>
      <c r="E403" s="19" t="s">
        <v>864</v>
      </c>
      <c r="F403" s="19" t="s">
        <v>786</v>
      </c>
      <c r="G403" s="17" t="s">
        <v>928</v>
      </c>
      <c r="H403" s="19" t="s">
        <v>41</v>
      </c>
      <c r="I403" s="19" t="s">
        <v>23</v>
      </c>
      <c r="J403" s="19" t="s">
        <v>24</v>
      </c>
      <c r="K403" s="21" t="s">
        <v>965</v>
      </c>
      <c r="L403" s="21" t="s">
        <v>965</v>
      </c>
      <c r="M403" s="20" t="s">
        <v>965</v>
      </c>
      <c r="N403" s="21" t="s">
        <v>965</v>
      </c>
      <c r="O403" s="21" t="s">
        <v>965</v>
      </c>
      <c r="P403" s="21" t="s">
        <v>965</v>
      </c>
      <c r="Q403" s="21" t="s">
        <v>965</v>
      </c>
      <c r="R403" s="15" t="s">
        <v>965</v>
      </c>
    </row>
    <row r="404" spans="1:18">
      <c r="A404" s="18">
        <v>452</v>
      </c>
      <c r="B404" s="19" t="s">
        <v>36</v>
      </c>
      <c r="C404" s="19" t="s">
        <v>856</v>
      </c>
      <c r="D404" s="19" t="s">
        <v>865</v>
      </c>
      <c r="E404" s="19" t="s">
        <v>866</v>
      </c>
      <c r="F404" s="19" t="s">
        <v>786</v>
      </c>
      <c r="G404" s="17" t="s">
        <v>928</v>
      </c>
      <c r="H404" s="19" t="s">
        <v>41</v>
      </c>
      <c r="I404" s="19" t="s">
        <v>23</v>
      </c>
      <c r="J404" s="19" t="s">
        <v>24</v>
      </c>
      <c r="K404" s="21" t="s">
        <v>965</v>
      </c>
      <c r="L404" s="21" t="s">
        <v>965</v>
      </c>
      <c r="M404" s="20" t="s">
        <v>965</v>
      </c>
      <c r="N404" s="21" t="s">
        <v>965</v>
      </c>
      <c r="O404" s="21" t="s">
        <v>965</v>
      </c>
      <c r="P404" s="21" t="s">
        <v>965</v>
      </c>
      <c r="Q404" s="21" t="s">
        <v>965</v>
      </c>
      <c r="R404" s="15" t="s">
        <v>965</v>
      </c>
    </row>
    <row r="405" spans="1:18">
      <c r="A405" s="18">
        <v>453</v>
      </c>
      <c r="B405" s="19" t="s">
        <v>36</v>
      </c>
      <c r="C405" s="19" t="s">
        <v>856</v>
      </c>
      <c r="D405" s="19" t="s">
        <v>867</v>
      </c>
      <c r="E405" s="19" t="s">
        <v>868</v>
      </c>
      <c r="F405" s="19" t="s">
        <v>786</v>
      </c>
      <c r="G405" s="17" t="s">
        <v>928</v>
      </c>
      <c r="H405" s="19" t="s">
        <v>41</v>
      </c>
      <c r="I405" s="19" t="s">
        <v>23</v>
      </c>
      <c r="J405" s="19" t="s">
        <v>29</v>
      </c>
      <c r="K405" s="21" t="s">
        <v>965</v>
      </c>
      <c r="L405" s="21" t="s">
        <v>965</v>
      </c>
      <c r="M405" s="20" t="s">
        <v>965</v>
      </c>
      <c r="N405" s="21" t="s">
        <v>965</v>
      </c>
      <c r="O405" s="21" t="s">
        <v>965</v>
      </c>
      <c r="P405" s="21" t="s">
        <v>965</v>
      </c>
      <c r="Q405" s="19" t="s">
        <v>932</v>
      </c>
      <c r="R405" s="15" t="s">
        <v>965</v>
      </c>
    </row>
    <row r="406" spans="1:18">
      <c r="A406" s="18">
        <v>454</v>
      </c>
      <c r="B406" s="19" t="s">
        <v>36</v>
      </c>
      <c r="C406" s="19" t="s">
        <v>856</v>
      </c>
      <c r="D406" s="19" t="s">
        <v>869</v>
      </c>
      <c r="E406" s="19" t="s">
        <v>870</v>
      </c>
      <c r="F406" s="19" t="s">
        <v>786</v>
      </c>
      <c r="G406" s="17" t="s">
        <v>928</v>
      </c>
      <c r="H406" s="19" t="s">
        <v>41</v>
      </c>
      <c r="I406" s="19" t="s">
        <v>23</v>
      </c>
      <c r="J406" s="19" t="s">
        <v>24</v>
      </c>
      <c r="K406" s="21" t="s">
        <v>965</v>
      </c>
      <c r="L406" s="21" t="s">
        <v>965</v>
      </c>
      <c r="M406" s="20" t="s">
        <v>965</v>
      </c>
      <c r="N406" s="21" t="s">
        <v>965</v>
      </c>
      <c r="O406" s="21" t="s">
        <v>965</v>
      </c>
      <c r="P406" s="21" t="s">
        <v>965</v>
      </c>
      <c r="Q406" s="21" t="s">
        <v>965</v>
      </c>
      <c r="R406" s="15" t="s">
        <v>965</v>
      </c>
    </row>
    <row r="407" spans="1:18">
      <c r="A407" s="18">
        <v>455</v>
      </c>
      <c r="B407" s="19" t="s">
        <v>36</v>
      </c>
      <c r="C407" s="19" t="s">
        <v>856</v>
      </c>
      <c r="D407" s="19" t="s">
        <v>871</v>
      </c>
      <c r="E407" s="19" t="s">
        <v>872</v>
      </c>
      <c r="F407" s="19" t="s">
        <v>786</v>
      </c>
      <c r="G407" s="17" t="s">
        <v>928</v>
      </c>
      <c r="H407" s="19" t="s">
        <v>41</v>
      </c>
      <c r="I407" s="19" t="s">
        <v>23</v>
      </c>
      <c r="J407" s="19" t="s">
        <v>24</v>
      </c>
      <c r="K407" s="21" t="s">
        <v>965</v>
      </c>
      <c r="L407" s="21" t="s">
        <v>965</v>
      </c>
      <c r="M407" s="20" t="s">
        <v>965</v>
      </c>
      <c r="N407" s="21" t="s">
        <v>965</v>
      </c>
      <c r="O407" s="21" t="s">
        <v>965</v>
      </c>
      <c r="P407" s="21" t="s">
        <v>965</v>
      </c>
      <c r="Q407" s="21" t="s">
        <v>965</v>
      </c>
      <c r="R407" s="15" t="s">
        <v>965</v>
      </c>
    </row>
    <row r="408" spans="1:18">
      <c r="A408" s="18">
        <v>456</v>
      </c>
      <c r="B408" s="19" t="s">
        <v>36</v>
      </c>
      <c r="C408" s="19" t="s">
        <v>856</v>
      </c>
      <c r="D408" s="19" t="s">
        <v>873</v>
      </c>
      <c r="E408" s="19" t="s">
        <v>874</v>
      </c>
      <c r="F408" s="19" t="s">
        <v>786</v>
      </c>
      <c r="G408" s="17" t="s">
        <v>928</v>
      </c>
      <c r="H408" s="19" t="s">
        <v>41</v>
      </c>
      <c r="I408" s="19" t="s">
        <v>23</v>
      </c>
      <c r="J408" s="19" t="s">
        <v>24</v>
      </c>
      <c r="K408" s="21" t="s">
        <v>965</v>
      </c>
      <c r="L408" s="21" t="s">
        <v>965</v>
      </c>
      <c r="M408" s="20" t="s">
        <v>965</v>
      </c>
      <c r="N408" s="21" t="s">
        <v>965</v>
      </c>
      <c r="O408" s="21" t="s">
        <v>965</v>
      </c>
      <c r="P408" s="21" t="s">
        <v>965</v>
      </c>
      <c r="Q408" s="21" t="s">
        <v>965</v>
      </c>
      <c r="R408" s="15" t="s">
        <v>965</v>
      </c>
    </row>
    <row r="409" spans="1:18">
      <c r="A409" s="18">
        <v>457</v>
      </c>
      <c r="B409" s="19" t="s">
        <v>36</v>
      </c>
      <c r="C409" s="19" t="s">
        <v>856</v>
      </c>
      <c r="D409" s="19" t="s">
        <v>875</v>
      </c>
      <c r="E409" s="19" t="s">
        <v>876</v>
      </c>
      <c r="F409" s="19" t="s">
        <v>786</v>
      </c>
      <c r="G409" s="17" t="s">
        <v>928</v>
      </c>
      <c r="H409" s="19" t="s">
        <v>41</v>
      </c>
      <c r="I409" s="19" t="s">
        <v>23</v>
      </c>
      <c r="J409" s="19" t="s">
        <v>24</v>
      </c>
      <c r="K409" s="21" t="s">
        <v>965</v>
      </c>
      <c r="L409" s="21" t="s">
        <v>965</v>
      </c>
      <c r="M409" s="20" t="s">
        <v>965</v>
      </c>
      <c r="N409" s="21" t="s">
        <v>965</v>
      </c>
      <c r="O409" s="21" t="s">
        <v>965</v>
      </c>
      <c r="P409" s="21" t="s">
        <v>965</v>
      </c>
      <c r="Q409" s="21" t="s">
        <v>965</v>
      </c>
      <c r="R409" s="15" t="s">
        <v>965</v>
      </c>
    </row>
    <row r="410" spans="1:18">
      <c r="A410" s="18">
        <v>458</v>
      </c>
      <c r="B410" s="19" t="s">
        <v>36</v>
      </c>
      <c r="C410" s="19" t="s">
        <v>856</v>
      </c>
      <c r="D410" s="19" t="s">
        <v>877</v>
      </c>
      <c r="E410" s="19" t="s">
        <v>878</v>
      </c>
      <c r="F410" s="19" t="s">
        <v>786</v>
      </c>
      <c r="G410" s="17" t="s">
        <v>928</v>
      </c>
      <c r="H410" s="19" t="s">
        <v>41</v>
      </c>
      <c r="I410" s="19" t="s">
        <v>23</v>
      </c>
      <c r="J410" s="19" t="s">
        <v>24</v>
      </c>
      <c r="K410" s="21" t="s">
        <v>965</v>
      </c>
      <c r="L410" s="21" t="s">
        <v>965</v>
      </c>
      <c r="M410" s="20" t="s">
        <v>965</v>
      </c>
      <c r="N410" s="21" t="s">
        <v>965</v>
      </c>
      <c r="O410" s="21" t="s">
        <v>965</v>
      </c>
      <c r="P410" s="21" t="s">
        <v>965</v>
      </c>
      <c r="Q410" s="21" t="s">
        <v>965</v>
      </c>
      <c r="R410" s="15" t="s">
        <v>965</v>
      </c>
    </row>
    <row r="411" spans="1:18">
      <c r="A411" s="18">
        <v>459</v>
      </c>
      <c r="B411" s="19" t="s">
        <v>36</v>
      </c>
      <c r="C411" s="19" t="s">
        <v>856</v>
      </c>
      <c r="D411" s="19" t="s">
        <v>879</v>
      </c>
      <c r="E411" s="19" t="s">
        <v>880</v>
      </c>
      <c r="F411" s="19" t="s">
        <v>786</v>
      </c>
      <c r="G411" s="17" t="s">
        <v>928</v>
      </c>
      <c r="H411" s="19" t="s">
        <v>41</v>
      </c>
      <c r="I411" s="19" t="s">
        <v>29</v>
      </c>
      <c r="J411" s="19" t="s">
        <v>29</v>
      </c>
      <c r="K411" s="19">
        <v>3</v>
      </c>
      <c r="L411" s="19" t="s">
        <v>932</v>
      </c>
      <c r="M411" s="20" t="s">
        <v>965</v>
      </c>
      <c r="N411" s="21" t="s">
        <v>965</v>
      </c>
      <c r="O411" s="21" t="s">
        <v>965</v>
      </c>
      <c r="P411" s="21" t="s">
        <v>965</v>
      </c>
      <c r="Q411" s="21" t="s">
        <v>965</v>
      </c>
      <c r="R411" s="15" t="s">
        <v>965</v>
      </c>
    </row>
    <row r="412" spans="1:18">
      <c r="A412" s="18">
        <v>460</v>
      </c>
      <c r="B412" s="19" t="s">
        <v>36</v>
      </c>
      <c r="C412" s="19" t="s">
        <v>856</v>
      </c>
      <c r="D412" s="19" t="s">
        <v>881</v>
      </c>
      <c r="E412" s="19" t="s">
        <v>882</v>
      </c>
      <c r="F412" s="19" t="s">
        <v>786</v>
      </c>
      <c r="G412" s="17" t="s">
        <v>928</v>
      </c>
      <c r="H412" s="19" t="s">
        <v>41</v>
      </c>
      <c r="I412" s="19" t="s">
        <v>23</v>
      </c>
      <c r="J412" s="19" t="s">
        <v>24</v>
      </c>
      <c r="K412" s="21" t="s">
        <v>965</v>
      </c>
      <c r="L412" s="21" t="s">
        <v>965</v>
      </c>
      <c r="M412" s="20" t="s">
        <v>965</v>
      </c>
      <c r="N412" s="21" t="s">
        <v>965</v>
      </c>
      <c r="O412" s="21" t="s">
        <v>965</v>
      </c>
      <c r="P412" s="21" t="s">
        <v>965</v>
      </c>
      <c r="Q412" s="21" t="s">
        <v>965</v>
      </c>
      <c r="R412" s="15" t="s">
        <v>965</v>
      </c>
    </row>
    <row r="413" spans="1:18">
      <c r="A413" s="18">
        <v>461</v>
      </c>
      <c r="B413" s="19" t="s">
        <v>36</v>
      </c>
      <c r="C413" s="19" t="s">
        <v>856</v>
      </c>
      <c r="D413" s="19" t="s">
        <v>883</v>
      </c>
      <c r="E413" s="19" t="s">
        <v>884</v>
      </c>
      <c r="F413" s="19" t="s">
        <v>786</v>
      </c>
      <c r="G413" s="17" t="s">
        <v>928</v>
      </c>
      <c r="H413" s="19" t="s">
        <v>41</v>
      </c>
      <c r="I413" s="19" t="s">
        <v>23</v>
      </c>
      <c r="J413" s="19" t="s">
        <v>24</v>
      </c>
      <c r="K413" s="21" t="s">
        <v>965</v>
      </c>
      <c r="L413" s="21" t="s">
        <v>965</v>
      </c>
      <c r="M413" s="20" t="s">
        <v>965</v>
      </c>
      <c r="N413" s="21" t="s">
        <v>965</v>
      </c>
      <c r="O413" s="21" t="s">
        <v>965</v>
      </c>
      <c r="P413" s="21" t="s">
        <v>965</v>
      </c>
      <c r="Q413" s="21" t="s">
        <v>965</v>
      </c>
      <c r="R413" s="15" t="s">
        <v>965</v>
      </c>
    </row>
    <row r="414" spans="1:18">
      <c r="A414" s="18">
        <v>462</v>
      </c>
      <c r="B414" s="19" t="s">
        <v>36</v>
      </c>
      <c r="C414" s="19" t="s">
        <v>856</v>
      </c>
      <c r="D414" s="19" t="s">
        <v>885</v>
      </c>
      <c r="E414" s="19" t="s">
        <v>886</v>
      </c>
      <c r="F414" s="19" t="s">
        <v>786</v>
      </c>
      <c r="G414" s="17" t="s">
        <v>928</v>
      </c>
      <c r="H414" s="19" t="s">
        <v>41</v>
      </c>
      <c r="I414" s="19" t="s">
        <v>23</v>
      </c>
      <c r="J414" s="19" t="s">
        <v>24</v>
      </c>
      <c r="K414" s="21" t="s">
        <v>965</v>
      </c>
      <c r="L414" s="21" t="s">
        <v>965</v>
      </c>
      <c r="M414" s="20" t="s">
        <v>965</v>
      </c>
      <c r="N414" s="21" t="s">
        <v>965</v>
      </c>
      <c r="O414" s="21" t="s">
        <v>965</v>
      </c>
      <c r="P414" s="21" t="s">
        <v>965</v>
      </c>
      <c r="Q414" s="21" t="s">
        <v>965</v>
      </c>
      <c r="R414" s="15" t="s">
        <v>965</v>
      </c>
    </row>
    <row r="415" spans="1:18">
      <c r="A415" s="18">
        <v>463</v>
      </c>
      <c r="B415" s="19" t="s">
        <v>36</v>
      </c>
      <c r="C415" s="19" t="s">
        <v>856</v>
      </c>
      <c r="D415" s="19" t="s">
        <v>887</v>
      </c>
      <c r="E415" s="19" t="s">
        <v>888</v>
      </c>
      <c r="F415" s="19" t="s">
        <v>786</v>
      </c>
      <c r="G415" s="17" t="s">
        <v>928</v>
      </c>
      <c r="H415" s="19" t="s">
        <v>41</v>
      </c>
      <c r="I415" s="19" t="s">
        <v>23</v>
      </c>
      <c r="J415" s="19" t="s">
        <v>24</v>
      </c>
      <c r="K415" s="21" t="s">
        <v>965</v>
      </c>
      <c r="L415" s="21" t="s">
        <v>965</v>
      </c>
      <c r="M415" s="20" t="s">
        <v>965</v>
      </c>
      <c r="N415" s="21" t="s">
        <v>965</v>
      </c>
      <c r="O415" s="21" t="s">
        <v>965</v>
      </c>
      <c r="P415" s="21" t="s">
        <v>965</v>
      </c>
      <c r="Q415" s="21" t="s">
        <v>965</v>
      </c>
      <c r="R415" s="15" t="s">
        <v>965</v>
      </c>
    </row>
    <row r="416" spans="1:18">
      <c r="A416" s="18">
        <v>464</v>
      </c>
      <c r="B416" s="19" t="s">
        <v>36</v>
      </c>
      <c r="C416" s="19" t="s">
        <v>856</v>
      </c>
      <c r="D416" s="19" t="s">
        <v>889</v>
      </c>
      <c r="E416" s="19" t="s">
        <v>890</v>
      </c>
      <c r="F416" s="19" t="s">
        <v>786</v>
      </c>
      <c r="G416" s="17" t="s">
        <v>928</v>
      </c>
      <c r="H416" s="19" t="s">
        <v>41</v>
      </c>
      <c r="I416" s="19" t="s">
        <v>23</v>
      </c>
      <c r="J416" s="19" t="s">
        <v>24</v>
      </c>
      <c r="K416" s="21" t="s">
        <v>965</v>
      </c>
      <c r="L416" s="21" t="s">
        <v>965</v>
      </c>
      <c r="M416" s="20" t="s">
        <v>965</v>
      </c>
      <c r="N416" s="21" t="s">
        <v>965</v>
      </c>
      <c r="O416" s="21" t="s">
        <v>965</v>
      </c>
      <c r="P416" s="21" t="s">
        <v>965</v>
      </c>
      <c r="Q416" s="21" t="s">
        <v>965</v>
      </c>
      <c r="R416" s="15" t="s">
        <v>965</v>
      </c>
    </row>
    <row r="417" spans="1:18">
      <c r="A417" s="18">
        <v>465</v>
      </c>
      <c r="B417" s="19" t="s">
        <v>36</v>
      </c>
      <c r="C417" s="19" t="s">
        <v>856</v>
      </c>
      <c r="D417" s="19" t="s">
        <v>891</v>
      </c>
      <c r="E417" s="19" t="s">
        <v>892</v>
      </c>
      <c r="F417" s="19" t="s">
        <v>786</v>
      </c>
      <c r="G417" s="17" t="s">
        <v>928</v>
      </c>
      <c r="H417" s="19" t="s">
        <v>41</v>
      </c>
      <c r="I417" s="19" t="s">
        <v>23</v>
      </c>
      <c r="J417" s="19" t="s">
        <v>24</v>
      </c>
      <c r="K417" s="21" t="s">
        <v>965</v>
      </c>
      <c r="L417" s="21" t="s">
        <v>965</v>
      </c>
      <c r="M417" s="20" t="s">
        <v>965</v>
      </c>
      <c r="N417" s="21" t="s">
        <v>965</v>
      </c>
      <c r="O417" s="21" t="s">
        <v>965</v>
      </c>
      <c r="P417" s="21" t="s">
        <v>965</v>
      </c>
      <c r="Q417" s="21" t="s">
        <v>965</v>
      </c>
      <c r="R417" s="15" t="s">
        <v>965</v>
      </c>
    </row>
    <row r="418" spans="1:18">
      <c r="A418" s="18">
        <v>466</v>
      </c>
      <c r="B418" s="19" t="s">
        <v>36</v>
      </c>
      <c r="C418" s="19" t="s">
        <v>856</v>
      </c>
      <c r="D418" s="19" t="s">
        <v>893</v>
      </c>
      <c r="E418" s="19" t="s">
        <v>894</v>
      </c>
      <c r="F418" s="19" t="s">
        <v>786</v>
      </c>
      <c r="G418" s="17" t="s">
        <v>928</v>
      </c>
      <c r="H418" s="19" t="s">
        <v>41</v>
      </c>
      <c r="I418" s="19" t="s">
        <v>23</v>
      </c>
      <c r="J418" s="19" t="s">
        <v>24</v>
      </c>
      <c r="K418" s="21" t="s">
        <v>965</v>
      </c>
      <c r="L418" s="21" t="s">
        <v>965</v>
      </c>
      <c r="M418" s="20" t="s">
        <v>965</v>
      </c>
      <c r="N418" s="21" t="s">
        <v>965</v>
      </c>
      <c r="O418" s="21" t="s">
        <v>965</v>
      </c>
      <c r="P418" s="21" t="s">
        <v>965</v>
      </c>
      <c r="Q418" s="21" t="s">
        <v>965</v>
      </c>
      <c r="R418" s="15" t="s">
        <v>965</v>
      </c>
    </row>
    <row r="419" spans="1:18">
      <c r="A419" s="18">
        <v>467</v>
      </c>
      <c r="B419" s="19" t="s">
        <v>36</v>
      </c>
      <c r="C419" s="19" t="s">
        <v>856</v>
      </c>
      <c r="D419" s="19" t="s">
        <v>895</v>
      </c>
      <c r="E419" s="19" t="s">
        <v>896</v>
      </c>
      <c r="F419" s="19" t="s">
        <v>786</v>
      </c>
      <c r="G419" s="17" t="s">
        <v>928</v>
      </c>
      <c r="H419" s="19" t="s">
        <v>41</v>
      </c>
      <c r="I419" s="19" t="s">
        <v>23</v>
      </c>
      <c r="J419" s="19" t="s">
        <v>24</v>
      </c>
      <c r="K419" s="21" t="s">
        <v>965</v>
      </c>
      <c r="L419" s="21" t="s">
        <v>965</v>
      </c>
      <c r="M419" s="20" t="s">
        <v>965</v>
      </c>
      <c r="N419" s="21" t="s">
        <v>965</v>
      </c>
      <c r="O419" s="21" t="s">
        <v>965</v>
      </c>
      <c r="P419" s="21" t="s">
        <v>965</v>
      </c>
      <c r="Q419" s="21" t="s">
        <v>965</v>
      </c>
      <c r="R419" s="15" t="s">
        <v>965</v>
      </c>
    </row>
    <row r="420" spans="1:18">
      <c r="A420" s="18">
        <v>468</v>
      </c>
      <c r="B420" s="19" t="s">
        <v>36</v>
      </c>
      <c r="C420" s="19" t="s">
        <v>856</v>
      </c>
      <c r="D420" s="19" t="s">
        <v>897</v>
      </c>
      <c r="E420" s="19" t="s">
        <v>898</v>
      </c>
      <c r="F420" s="19" t="s">
        <v>786</v>
      </c>
      <c r="G420" s="17" t="s">
        <v>928</v>
      </c>
      <c r="H420" s="19" t="s">
        <v>41</v>
      </c>
      <c r="I420" s="19" t="s">
        <v>23</v>
      </c>
      <c r="J420" s="19" t="s">
        <v>24</v>
      </c>
      <c r="K420" s="21" t="s">
        <v>965</v>
      </c>
      <c r="L420" s="21" t="s">
        <v>965</v>
      </c>
      <c r="M420" s="20" t="s">
        <v>965</v>
      </c>
      <c r="N420" s="21" t="s">
        <v>965</v>
      </c>
      <c r="O420" s="21" t="s">
        <v>965</v>
      </c>
      <c r="P420" s="21" t="s">
        <v>965</v>
      </c>
      <c r="Q420" s="21" t="s">
        <v>965</v>
      </c>
      <c r="R420" s="15" t="s">
        <v>965</v>
      </c>
    </row>
    <row r="421" spans="1:18">
      <c r="A421" s="18">
        <v>469</v>
      </c>
      <c r="B421" s="19" t="s">
        <v>36</v>
      </c>
      <c r="C421" s="19" t="s">
        <v>856</v>
      </c>
      <c r="D421" s="19" t="s">
        <v>899</v>
      </c>
      <c r="E421" s="19" t="s">
        <v>900</v>
      </c>
      <c r="F421" s="19" t="s">
        <v>786</v>
      </c>
      <c r="G421" s="17" t="s">
        <v>928</v>
      </c>
      <c r="H421" s="19" t="s">
        <v>41</v>
      </c>
      <c r="I421" s="19" t="s">
        <v>23</v>
      </c>
      <c r="J421" s="19" t="s">
        <v>24</v>
      </c>
      <c r="K421" s="21" t="s">
        <v>965</v>
      </c>
      <c r="L421" s="21" t="s">
        <v>965</v>
      </c>
      <c r="M421" s="20" t="s">
        <v>965</v>
      </c>
      <c r="N421" s="21" t="s">
        <v>965</v>
      </c>
      <c r="O421" s="21" t="s">
        <v>965</v>
      </c>
      <c r="P421" s="21" t="s">
        <v>965</v>
      </c>
      <c r="Q421" s="21" t="s">
        <v>965</v>
      </c>
      <c r="R421" s="15" t="s">
        <v>965</v>
      </c>
    </row>
    <row r="422" spans="1:18">
      <c r="A422" s="18">
        <v>470</v>
      </c>
      <c r="B422" s="19" t="s">
        <v>36</v>
      </c>
      <c r="C422" s="19" t="s">
        <v>856</v>
      </c>
      <c r="D422" s="19" t="s">
        <v>901</v>
      </c>
      <c r="E422" s="19" t="s">
        <v>902</v>
      </c>
      <c r="F422" s="19" t="s">
        <v>786</v>
      </c>
      <c r="G422" s="17" t="s">
        <v>928</v>
      </c>
      <c r="H422" s="19" t="s">
        <v>41</v>
      </c>
      <c r="I422" s="19" t="s">
        <v>23</v>
      </c>
      <c r="J422" s="19" t="s">
        <v>24</v>
      </c>
      <c r="K422" s="21" t="s">
        <v>965</v>
      </c>
      <c r="L422" s="21" t="s">
        <v>965</v>
      </c>
      <c r="M422" s="20" t="s">
        <v>965</v>
      </c>
      <c r="N422" s="21" t="s">
        <v>965</v>
      </c>
      <c r="O422" s="21" t="s">
        <v>965</v>
      </c>
      <c r="P422" s="21" t="s">
        <v>965</v>
      </c>
      <c r="Q422" s="21" t="s">
        <v>965</v>
      </c>
      <c r="R422" s="15" t="s">
        <v>965</v>
      </c>
    </row>
    <row r="423" spans="1:18">
      <c r="A423" s="18">
        <v>471</v>
      </c>
      <c r="B423" s="19" t="s">
        <v>36</v>
      </c>
      <c r="C423" s="19" t="s">
        <v>856</v>
      </c>
      <c r="D423" s="19" t="s">
        <v>903</v>
      </c>
      <c r="E423" s="19" t="s">
        <v>904</v>
      </c>
      <c r="F423" s="19" t="s">
        <v>786</v>
      </c>
      <c r="G423" s="17" t="s">
        <v>928</v>
      </c>
      <c r="H423" s="19" t="s">
        <v>41</v>
      </c>
      <c r="I423" s="19" t="s">
        <v>23</v>
      </c>
      <c r="J423" s="19" t="s">
        <v>24</v>
      </c>
      <c r="K423" s="21" t="s">
        <v>965</v>
      </c>
      <c r="L423" s="21" t="s">
        <v>965</v>
      </c>
      <c r="M423" s="20" t="s">
        <v>965</v>
      </c>
      <c r="N423" s="21" t="s">
        <v>965</v>
      </c>
      <c r="O423" s="21" t="s">
        <v>965</v>
      </c>
      <c r="P423" s="21" t="s">
        <v>965</v>
      </c>
      <c r="Q423" s="21" t="s">
        <v>965</v>
      </c>
      <c r="R423" s="15" t="s">
        <v>965</v>
      </c>
    </row>
    <row r="424" spans="1:18">
      <c r="A424" s="18">
        <v>472</v>
      </c>
      <c r="B424" s="19" t="s">
        <v>36</v>
      </c>
      <c r="C424" s="19" t="s">
        <v>856</v>
      </c>
      <c r="D424" s="19" t="s">
        <v>905</v>
      </c>
      <c r="E424" s="19" t="s">
        <v>906</v>
      </c>
      <c r="F424" s="19" t="s">
        <v>786</v>
      </c>
      <c r="G424" s="17" t="s">
        <v>928</v>
      </c>
      <c r="H424" s="19" t="s">
        <v>41</v>
      </c>
      <c r="I424" s="19" t="s">
        <v>23</v>
      </c>
      <c r="J424" s="19" t="s">
        <v>24</v>
      </c>
      <c r="K424" s="21" t="s">
        <v>965</v>
      </c>
      <c r="L424" s="21" t="s">
        <v>965</v>
      </c>
      <c r="M424" s="20" t="s">
        <v>965</v>
      </c>
      <c r="N424" s="21" t="s">
        <v>965</v>
      </c>
      <c r="O424" s="21" t="s">
        <v>965</v>
      </c>
      <c r="P424" s="21" t="s">
        <v>965</v>
      </c>
      <c r="Q424" s="21" t="s">
        <v>965</v>
      </c>
      <c r="R424" s="15" t="s">
        <v>965</v>
      </c>
    </row>
    <row r="425" spans="1:18">
      <c r="A425" s="18">
        <v>473</v>
      </c>
      <c r="B425" s="19" t="s">
        <v>36</v>
      </c>
      <c r="C425" s="19" t="s">
        <v>856</v>
      </c>
      <c r="D425" s="19" t="s">
        <v>907</v>
      </c>
      <c r="E425" s="19" t="s">
        <v>908</v>
      </c>
      <c r="F425" s="19" t="s">
        <v>786</v>
      </c>
      <c r="G425" s="17" t="s">
        <v>928</v>
      </c>
      <c r="H425" s="19" t="s">
        <v>41</v>
      </c>
      <c r="I425" s="19" t="s">
        <v>23</v>
      </c>
      <c r="J425" s="19" t="s">
        <v>24</v>
      </c>
      <c r="K425" s="21" t="s">
        <v>965</v>
      </c>
      <c r="L425" s="21" t="s">
        <v>965</v>
      </c>
      <c r="M425" s="20" t="s">
        <v>965</v>
      </c>
      <c r="N425" s="21" t="s">
        <v>965</v>
      </c>
      <c r="O425" s="21" t="s">
        <v>965</v>
      </c>
      <c r="P425" s="21" t="s">
        <v>965</v>
      </c>
      <c r="Q425" s="21" t="s">
        <v>965</v>
      </c>
      <c r="R425" s="15" t="s">
        <v>965</v>
      </c>
    </row>
    <row r="426" spans="1:18">
      <c r="A426" s="18">
        <v>474</v>
      </c>
      <c r="B426" s="19" t="s">
        <v>36</v>
      </c>
      <c r="C426" s="19" t="s">
        <v>856</v>
      </c>
      <c r="D426" s="19" t="s">
        <v>909</v>
      </c>
      <c r="E426" s="19" t="s">
        <v>910</v>
      </c>
      <c r="F426" s="19" t="s">
        <v>786</v>
      </c>
      <c r="G426" s="17" t="s">
        <v>928</v>
      </c>
      <c r="H426" s="19" t="s">
        <v>41</v>
      </c>
      <c r="I426" s="19" t="s">
        <v>23</v>
      </c>
      <c r="J426" s="19" t="s">
        <v>24</v>
      </c>
      <c r="K426" s="21" t="s">
        <v>965</v>
      </c>
      <c r="L426" s="21" t="s">
        <v>965</v>
      </c>
      <c r="M426" s="20" t="s">
        <v>965</v>
      </c>
      <c r="N426" s="21" t="s">
        <v>965</v>
      </c>
      <c r="O426" s="21" t="s">
        <v>965</v>
      </c>
      <c r="P426" s="21" t="s">
        <v>965</v>
      </c>
      <c r="Q426" s="21" t="s">
        <v>965</v>
      </c>
      <c r="R426" s="15" t="s">
        <v>965</v>
      </c>
    </row>
    <row r="427" spans="1:18">
      <c r="A427" s="18">
        <v>475</v>
      </c>
      <c r="B427" s="19" t="s">
        <v>36</v>
      </c>
      <c r="C427" s="19" t="s">
        <v>856</v>
      </c>
      <c r="D427" s="19" t="s">
        <v>911</v>
      </c>
      <c r="E427" s="19" t="s">
        <v>912</v>
      </c>
      <c r="F427" s="23" t="s">
        <v>786</v>
      </c>
      <c r="G427" s="17" t="s">
        <v>928</v>
      </c>
      <c r="H427" s="19" t="s">
        <v>41</v>
      </c>
      <c r="I427" s="19" t="s">
        <v>23</v>
      </c>
      <c r="J427" s="19" t="s">
        <v>24</v>
      </c>
      <c r="K427" s="21" t="s">
        <v>965</v>
      </c>
      <c r="L427" s="21" t="s">
        <v>965</v>
      </c>
      <c r="M427" s="20" t="s">
        <v>965</v>
      </c>
      <c r="N427" s="21" t="s">
        <v>965</v>
      </c>
      <c r="O427" s="21" t="s">
        <v>965</v>
      </c>
      <c r="P427" s="21" t="s">
        <v>965</v>
      </c>
      <c r="Q427" s="21" t="s">
        <v>965</v>
      </c>
      <c r="R427" s="15" t="s">
        <v>965</v>
      </c>
    </row>
    <row r="428" spans="1:18">
      <c r="A428" s="18">
        <v>476</v>
      </c>
      <c r="B428" s="19" t="s">
        <v>36</v>
      </c>
      <c r="C428" s="19" t="s">
        <v>856</v>
      </c>
      <c r="D428" s="19" t="s">
        <v>913</v>
      </c>
      <c r="E428" s="19" t="s">
        <v>914</v>
      </c>
      <c r="F428" s="23" t="s">
        <v>786</v>
      </c>
      <c r="G428" s="17" t="s">
        <v>928</v>
      </c>
      <c r="H428" s="19" t="s">
        <v>41</v>
      </c>
      <c r="I428" s="19" t="s">
        <v>29</v>
      </c>
      <c r="J428" s="19" t="s">
        <v>29</v>
      </c>
      <c r="K428" s="19">
        <v>3</v>
      </c>
      <c r="L428" s="19" t="s">
        <v>932</v>
      </c>
      <c r="M428" s="20" t="s">
        <v>965</v>
      </c>
      <c r="N428" s="21" t="s">
        <v>965</v>
      </c>
      <c r="O428" s="21" t="s">
        <v>965</v>
      </c>
      <c r="P428" s="21" t="s">
        <v>965</v>
      </c>
      <c r="Q428" s="21" t="s">
        <v>965</v>
      </c>
      <c r="R428" s="15" t="s">
        <v>965</v>
      </c>
    </row>
    <row r="429" spans="1:18">
      <c r="A429" s="18">
        <v>477</v>
      </c>
      <c r="B429" s="19" t="s">
        <v>36</v>
      </c>
      <c r="C429" s="19" t="s">
        <v>856</v>
      </c>
      <c r="D429" s="19" t="s">
        <v>915</v>
      </c>
      <c r="E429" s="19" t="s">
        <v>916</v>
      </c>
      <c r="F429" s="23" t="s">
        <v>786</v>
      </c>
      <c r="G429" s="17" t="s">
        <v>928</v>
      </c>
      <c r="H429" s="19" t="s">
        <v>41</v>
      </c>
      <c r="I429" s="19" t="s">
        <v>23</v>
      </c>
      <c r="J429" s="19" t="s">
        <v>24</v>
      </c>
      <c r="K429" s="21" t="s">
        <v>965</v>
      </c>
      <c r="L429" s="21" t="s">
        <v>965</v>
      </c>
      <c r="M429" s="20" t="s">
        <v>965</v>
      </c>
      <c r="N429" s="21" t="s">
        <v>965</v>
      </c>
      <c r="O429" s="21" t="s">
        <v>965</v>
      </c>
      <c r="P429" s="21" t="s">
        <v>965</v>
      </c>
      <c r="Q429" s="21" t="s">
        <v>965</v>
      </c>
      <c r="R429" s="15" t="s">
        <v>965</v>
      </c>
    </row>
    <row r="430" spans="1:18">
      <c r="A430" s="18">
        <v>478</v>
      </c>
      <c r="B430" s="19" t="s">
        <v>36</v>
      </c>
      <c r="C430" s="19" t="s">
        <v>856</v>
      </c>
      <c r="D430" s="19" t="s">
        <v>917</v>
      </c>
      <c r="E430" s="19" t="s">
        <v>918</v>
      </c>
      <c r="F430" s="23" t="s">
        <v>786</v>
      </c>
      <c r="G430" s="17" t="s">
        <v>928</v>
      </c>
      <c r="H430" s="19" t="s">
        <v>41</v>
      </c>
      <c r="I430" s="19" t="s">
        <v>23</v>
      </c>
      <c r="J430" s="19" t="s">
        <v>24</v>
      </c>
      <c r="K430" s="21" t="s">
        <v>965</v>
      </c>
      <c r="L430" s="21" t="s">
        <v>965</v>
      </c>
      <c r="M430" s="20" t="s">
        <v>965</v>
      </c>
      <c r="N430" s="21" t="s">
        <v>965</v>
      </c>
      <c r="O430" s="21" t="s">
        <v>965</v>
      </c>
      <c r="P430" s="21" t="s">
        <v>965</v>
      </c>
      <c r="Q430" s="21" t="s">
        <v>965</v>
      </c>
      <c r="R430" s="15" t="s">
        <v>965</v>
      </c>
    </row>
    <row r="431" spans="1:18">
      <c r="A431" s="18">
        <v>479</v>
      </c>
      <c r="B431" s="19" t="s">
        <v>36</v>
      </c>
      <c r="C431" s="19" t="s">
        <v>856</v>
      </c>
      <c r="D431" s="19" t="s">
        <v>919</v>
      </c>
      <c r="E431" s="19" t="s">
        <v>920</v>
      </c>
      <c r="F431" s="23" t="s">
        <v>786</v>
      </c>
      <c r="G431" s="17" t="s">
        <v>928</v>
      </c>
      <c r="H431" s="19" t="s">
        <v>41</v>
      </c>
      <c r="I431" s="19" t="s">
        <v>23</v>
      </c>
      <c r="J431" s="19" t="s">
        <v>24</v>
      </c>
      <c r="K431" s="21" t="s">
        <v>965</v>
      </c>
      <c r="L431" s="21" t="s">
        <v>965</v>
      </c>
      <c r="M431" s="20" t="s">
        <v>965</v>
      </c>
      <c r="N431" s="21" t="s">
        <v>965</v>
      </c>
      <c r="O431" s="21" t="s">
        <v>965</v>
      </c>
      <c r="P431" s="21" t="s">
        <v>965</v>
      </c>
      <c r="Q431" s="21" t="s">
        <v>965</v>
      </c>
      <c r="R431" s="15" t="s">
        <v>965</v>
      </c>
    </row>
    <row r="432" spans="1:18">
      <c r="A432" s="18">
        <v>480</v>
      </c>
      <c r="B432" s="19" t="s">
        <v>36</v>
      </c>
      <c r="C432" s="19" t="s">
        <v>856</v>
      </c>
      <c r="D432" s="19" t="s">
        <v>921</v>
      </c>
      <c r="E432" s="19" t="s">
        <v>922</v>
      </c>
      <c r="F432" s="23" t="s">
        <v>786</v>
      </c>
      <c r="G432" s="17" t="s">
        <v>928</v>
      </c>
      <c r="H432" s="19" t="s">
        <v>41</v>
      </c>
      <c r="I432" s="19" t="s">
        <v>23</v>
      </c>
      <c r="J432" s="19" t="s">
        <v>24</v>
      </c>
      <c r="K432" s="21" t="s">
        <v>965</v>
      </c>
      <c r="L432" s="21" t="s">
        <v>965</v>
      </c>
      <c r="M432" s="20" t="s">
        <v>965</v>
      </c>
      <c r="N432" s="21" t="s">
        <v>965</v>
      </c>
      <c r="O432" s="21" t="s">
        <v>965</v>
      </c>
      <c r="P432" s="21" t="s">
        <v>965</v>
      </c>
      <c r="Q432" s="21" t="s">
        <v>965</v>
      </c>
      <c r="R432" s="15" t="s">
        <v>965</v>
      </c>
    </row>
  </sheetData>
  <mergeCells count="20">
    <mergeCell ref="O2:R2"/>
    <mergeCell ref="K3:K4"/>
    <mergeCell ref="L3:L4"/>
    <mergeCell ref="M3:M4"/>
    <mergeCell ref="N3:N4"/>
    <mergeCell ref="O3:O4"/>
    <mergeCell ref="Q3:Q4"/>
    <mergeCell ref="R3:R4"/>
    <mergeCell ref="A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N2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2023-05-12T11:15:00Z</dcterms:created>
  <dcterms:modified xsi:type="dcterms:W3CDTF">2026-05-15T06:24:12Z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